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30" yWindow="2690" windowWidth="26720" windowHeight="14510" activeTab="0"/>
  </bookViews>
  <sheets>
    <sheet name="Classroom Faces Order Form" sheetId="1" r:id="rId1"/>
  </sheets>
  <definedNames>
    <definedName name="drawings">'Classroom Faces Order Form'!$C$6</definedName>
    <definedName name="_xlnm.Print_Area" localSheetId="0">'Classroom Faces Order Form'!$A$1:$T$45</definedName>
    <definedName name="shirtcolor">'Classroom Faces Order Form'!$D$7</definedName>
    <definedName name="shirttotal">'Classroom Faces Order Form'!$E$24</definedName>
  </definedNames>
  <calcPr fullCalcOnLoad="1"/>
</workbook>
</file>

<file path=xl/sharedStrings.xml><?xml version="1.0" encoding="utf-8"?>
<sst xmlns="http://schemas.openxmlformats.org/spreadsheetml/2006/main" count="259" uniqueCount="223">
  <si>
    <t>are children, and (#)</t>
  </si>
  <si>
    <t>Orange</t>
  </si>
  <si>
    <t>Ash</t>
  </si>
  <si>
    <t>Royal</t>
  </si>
  <si>
    <t>Light Blue</t>
  </si>
  <si>
    <t>Tangerine</t>
  </si>
  <si>
    <t>Purple</t>
  </si>
  <si>
    <t>Turquoise</t>
  </si>
  <si>
    <t>Navy</t>
  </si>
  <si>
    <t>Red</t>
  </si>
  <si>
    <t>White</t>
  </si>
  <si>
    <t>Lime Green</t>
  </si>
  <si>
    <t>Sport Grey</t>
  </si>
  <si>
    <t>Irish Green</t>
  </si>
  <si>
    <t>Daisy</t>
  </si>
  <si>
    <t>Gold</t>
  </si>
  <si>
    <t>Black</t>
  </si>
  <si>
    <t>Golden Yellow</t>
  </si>
  <si>
    <t>27 or less drawings: Minimum order is 15 shirts</t>
  </si>
  <si>
    <t>See details for minimums on web site.)</t>
  </si>
  <si>
    <r>
      <t xml:space="preserve">The </t>
    </r>
    <r>
      <rPr>
        <b/>
        <sz val="10"/>
        <rFont val="Comic Sans MS"/>
        <family val="4"/>
      </rPr>
      <t>shirt</t>
    </r>
    <r>
      <rPr>
        <sz val="10"/>
        <rFont val="Comic Sans MS"/>
        <family val="4"/>
      </rPr>
      <t xml:space="preserve"> color we want is:</t>
    </r>
  </si>
  <si>
    <r>
      <t xml:space="preserve">The </t>
    </r>
    <r>
      <rPr>
        <b/>
        <sz val="10"/>
        <rFont val="Comic Sans MS"/>
        <family val="4"/>
      </rPr>
      <t>ink</t>
    </r>
    <r>
      <rPr>
        <sz val="10"/>
        <rFont val="Comic Sans MS"/>
        <family val="4"/>
      </rPr>
      <t xml:space="preserve"> color we want is:</t>
    </r>
  </si>
  <si>
    <t>YOUTH SIZES</t>
  </si>
  <si>
    <t>ADULT SIZES</t>
  </si>
  <si>
    <t>QTY</t>
  </si>
  <si>
    <t>SIZE</t>
  </si>
  <si>
    <t>XS (2-4)</t>
  </si>
  <si>
    <t>M (10-12</t>
  </si>
  <si>
    <t>L (14-16)</t>
  </si>
  <si>
    <t>XL (18-20)</t>
  </si>
  <si>
    <t>Small</t>
  </si>
  <si>
    <t>Medium</t>
  </si>
  <si>
    <t>Large</t>
  </si>
  <si>
    <t>X-Large</t>
  </si>
  <si>
    <t>2X-Large</t>
  </si>
  <si>
    <t>3X-Large</t>
  </si>
  <si>
    <t># of Youth Shirts</t>
  </si>
  <si>
    <t># of Adult Shirts</t>
  </si>
  <si>
    <t>Conference</t>
  </si>
  <si>
    <t>Magazine Ad</t>
  </si>
  <si>
    <t>Another Teacher</t>
  </si>
  <si>
    <t>Web Advertisement</t>
  </si>
  <si>
    <t>Web Search Results</t>
  </si>
  <si>
    <t>Direct Mailing</t>
  </si>
  <si>
    <t>Previous Customer</t>
  </si>
  <si>
    <t>100% preshrunk heavyweight cotton t-shirts</t>
  </si>
  <si>
    <t>X</t>
  </si>
  <si>
    <t>=</t>
  </si>
  <si>
    <t>Check</t>
  </si>
  <si>
    <t>Credit Card</t>
  </si>
  <si>
    <t>Purchase Order</t>
  </si>
  <si>
    <t>Visa</t>
  </si>
  <si>
    <t>Mastercard</t>
  </si>
  <si>
    <t>American Express</t>
  </si>
  <si>
    <t>Discover</t>
  </si>
  <si>
    <t>(Street (UPS) addresses ONLY…NO PO BOXES)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</si>
  <si>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</si>
  <si>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</si>
  <si>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</si>
  <si>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</si>
  <si>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</si>
  <si>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</si>
  <si>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</si>
  <si>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</si>
  <si>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</si>
  <si>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</si>
  <si>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</si>
  <si>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</si>
  <si>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</si>
  <si>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</si>
  <si>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</si>
  <si>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</si>
  <si>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</si>
  <si>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</si>
  <si>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</si>
  <si>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</si>
  <si>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</si>
  <si>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</si>
  <si>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</si>
  <si>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</si>
  <si>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</si>
  <si>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</si>
  <si>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</si>
  <si>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</si>
  <si>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</si>
  <si>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</si>
  <si>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</si>
  <si>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</si>
  <si>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</si>
  <si>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</si>
  <si>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</si>
  <si>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</si>
  <si>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</si>
  <si>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</si>
  <si>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</si>
  <si>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</si>
  <si>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Tennessee</t>
  </si>
  <si>
    <t>Utah</t>
  </si>
  <si>
    <t>Vermont</t>
  </si>
  <si>
    <t>Virginia</t>
  </si>
  <si>
    <t>Washington</t>
  </si>
  <si>
    <t>West Virginia</t>
  </si>
  <si>
    <t>Wisconsin</t>
  </si>
  <si>
    <t>Wyoming</t>
  </si>
  <si>
    <t>(Higher drawing counts have higher minimums.</t>
  </si>
  <si>
    <t>YOUTH (XS-XL)</t>
  </si>
  <si>
    <t>ADULT (S-XL)</t>
  </si>
  <si>
    <t>Classroom Faces      Price Chart</t>
  </si>
  <si>
    <t>Subtotal</t>
  </si>
  <si>
    <t>Tax</t>
  </si>
  <si>
    <t>Total</t>
  </si>
  <si>
    <t>D.C.</t>
  </si>
  <si>
    <r>
      <t xml:space="preserve">1. </t>
    </r>
    <r>
      <rPr>
        <sz val="14"/>
        <rFont val="Comic Sans MS"/>
        <family val="4"/>
      </rPr>
      <t>We want the top of the shirt to say (use up to three lines):</t>
    </r>
  </si>
  <si>
    <t>3.</t>
  </si>
  <si>
    <t>4.</t>
  </si>
  <si>
    <t>5.</t>
  </si>
  <si>
    <t>Finally, print this form and mail it in along with your drawings and payment.</t>
  </si>
  <si>
    <t>5. Enter every single size shirt you want to order in the chart</t>
  </si>
  <si>
    <t xml:space="preserve">3-4. Select your shirt and ink colors from the drop down menu.  </t>
  </si>
  <si>
    <t>2. Enter number of student and staff drawings.  Include any other types of drawings in the staff number (logos, mascots, etc.)  The total will calculate automatically.</t>
  </si>
  <si>
    <t>Order Form Directions/Help</t>
  </si>
  <si>
    <t xml:space="preserve">1.  Enter what you want the top of the shirt to say in the three lines above, </t>
  </si>
  <si>
    <t>EXACTLY as you want it to appear on your shirt (caps, symbols, punctuation, etc.)</t>
  </si>
  <si>
    <t>The box to the left will change to "You have ordered enough shirts" when the shirt count meets the minimums listed on our website.</t>
  </si>
  <si>
    <t>01</t>
  </si>
  <si>
    <t>02</t>
  </si>
  <si>
    <t>03</t>
  </si>
  <si>
    <t>04</t>
  </si>
  <si>
    <t>05</t>
  </si>
  <si>
    <t>06</t>
  </si>
  <si>
    <t>07</t>
  </si>
  <si>
    <t>08</t>
  </si>
  <si>
    <t>09</t>
  </si>
  <si>
    <t>10</t>
  </si>
  <si>
    <t>11</t>
  </si>
  <si>
    <t>12</t>
  </si>
  <si>
    <t>Extension</t>
  </si>
  <si>
    <r>
      <t>Yellow boxes are required.</t>
    </r>
    <r>
      <rPr>
        <b/>
        <sz val="10"/>
        <color indexed="10"/>
        <rFont val="Comic Sans MS"/>
        <family val="4"/>
      </rPr>
      <t xml:space="preserve">  </t>
    </r>
    <r>
      <rPr>
        <b/>
        <sz val="10"/>
        <color indexed="41"/>
        <rFont val="Comic Sans MS"/>
        <family val="4"/>
      </rPr>
      <t>Blue boxes may or may not be required.</t>
    </r>
  </si>
  <si>
    <t>Payment Method:</t>
  </si>
  <si>
    <t>S (6-8)</t>
  </si>
  <si>
    <t>are staff.</t>
  </si>
  <si>
    <r>
      <t>2.</t>
    </r>
    <r>
      <rPr>
        <sz val="10"/>
        <rFont val="Comic Sans MS"/>
        <family val="4"/>
      </rPr>
      <t xml:space="preserve"> We are including</t>
    </r>
  </si>
  <si>
    <t>drawings, of which (#)</t>
  </si>
  <si>
    <t>Cardinal Red</t>
  </si>
  <si>
    <t>Sapphire</t>
  </si>
  <si>
    <t>Forest Green</t>
  </si>
  <si>
    <t>Kelly Green</t>
  </si>
  <si>
    <t>Email Address (required)</t>
  </si>
  <si>
    <t>Name (required)</t>
  </si>
  <si>
    <t>City (required)</t>
  </si>
  <si>
    <t>State (required)</t>
  </si>
  <si>
    <t>Zip Code (required)</t>
  </si>
  <si>
    <t>Phone # (required)</t>
  </si>
  <si>
    <t>Street Address (required)</t>
  </si>
  <si>
    <t xml:space="preserve">Before filling out this form, make sure you have read the Directions, FAQ, and the Read This First pdf files online prior to completing this order.  </t>
  </si>
  <si>
    <t>Heliconia</t>
  </si>
  <si>
    <t>Carolina Blue</t>
  </si>
  <si>
    <r>
      <t xml:space="preserve">School </t>
    </r>
    <r>
      <rPr>
        <sz val="8"/>
        <rFont val="Comic Sans MS"/>
        <family val="4"/>
      </rPr>
      <t>(highly recommended so the package isn't left on your doorstep)</t>
    </r>
  </si>
  <si>
    <t xml:space="preserve">ADULT (2X-5X) </t>
  </si>
  <si>
    <t>4X-Large</t>
  </si>
  <si>
    <t>5X-Large</t>
  </si>
  <si>
    <t>6. Enter your payment method from the drop down box.  Then fill in the appropriate payment info corresponding to your payment method.</t>
  </si>
  <si>
    <t>7. Enter your shipping information (Everything please!)</t>
  </si>
  <si>
    <r>
      <t xml:space="preserve">6. </t>
    </r>
    <r>
      <rPr>
        <b/>
        <sz val="10"/>
        <rFont val="Comic Sans MS"/>
        <family val="4"/>
      </rPr>
      <t>PAYMENT INFORMATION</t>
    </r>
  </si>
  <si>
    <r>
      <t>7.</t>
    </r>
    <r>
      <rPr>
        <b/>
        <sz val="10"/>
        <rFont val="Comic Sans MS"/>
        <family val="4"/>
      </rPr>
      <t xml:space="preserve"> SHIPPING INFORMATION</t>
    </r>
  </si>
  <si>
    <t># of 2X-5X Adult</t>
  </si>
  <si>
    <t>Price</t>
  </si>
  <si>
    <r>
      <t xml:space="preserve">10. </t>
    </r>
    <r>
      <rPr>
        <sz val="9"/>
        <rFont val="Comic Sans MS"/>
        <family val="4"/>
      </rPr>
      <t>Art Charge (if applicable)</t>
    </r>
  </si>
  <si>
    <t>South Dakota</t>
  </si>
  <si>
    <t>Texas</t>
  </si>
  <si>
    <t>no</t>
  </si>
  <si>
    <t>yes</t>
  </si>
  <si>
    <t>Tax Rate:</t>
  </si>
  <si>
    <t>Light Pink</t>
  </si>
  <si>
    <t>Jade Dome</t>
  </si>
  <si>
    <t>Debit Card</t>
  </si>
  <si>
    <t>Charcoal</t>
  </si>
  <si>
    <t>Green</t>
  </si>
  <si>
    <t>9. Enter pricing if using a promo code that differs from standard pricing</t>
  </si>
  <si>
    <t>Sales tax is for Indiana customers only.  Please see more information in panel on the right</t>
  </si>
  <si>
    <t>Metallic Silver</t>
  </si>
  <si>
    <t>Gray</t>
  </si>
  <si>
    <t>Metallic Gold</t>
  </si>
  <si>
    <t>Fax #</t>
  </si>
  <si>
    <t>Fluorescent Green</t>
  </si>
  <si>
    <t>Passion Pink</t>
  </si>
  <si>
    <t>FREE**</t>
  </si>
  <si>
    <t>**Classroom Faces Shipping Charges (outside 48 states)</t>
  </si>
  <si>
    <t>*Sales Tax Information</t>
  </si>
  <si>
    <t>7% tax for all Indiana orders without a tax-exempt certificate</t>
  </si>
  <si>
    <t>Notice: Promotions may have different pricing.</t>
  </si>
  <si>
    <t>Indigo Blue</t>
  </si>
  <si>
    <t>Vegas Gold</t>
  </si>
  <si>
    <t>Column1</t>
  </si>
  <si>
    <t>Turnaround Time Information</t>
  </si>
  <si>
    <t>Check homepage of website for turnaround time before ordering! Times can change daily! Delays in payments/approvals/email responses, bad artwork, changes, etc. add to posted turnaround times!</t>
  </si>
  <si>
    <t>This page is for information only and does not need to be mailed.</t>
  </si>
  <si>
    <t>Classroom Faces Standard Shipping Charges (48 States)</t>
  </si>
  <si>
    <t>No additional charge</t>
  </si>
  <si>
    <t>An ST-105 form is required for tax-exempt orders.</t>
  </si>
  <si>
    <t>RUSH ORDER INFORMATION</t>
  </si>
  <si>
    <t>$125 (per class) 10 Business day turnaround time.  See FAQ for details.  Rush charge includes 2nd Day Air Shipping (where available in the continental US).</t>
  </si>
  <si>
    <t>Turnaround time does NOT include to/from shipping!</t>
  </si>
  <si>
    <r>
      <rPr>
        <b/>
        <sz val="9"/>
        <color indexed="14"/>
        <rFont val="Comic Sans MS"/>
        <family val="4"/>
      </rPr>
      <t>11</t>
    </r>
    <r>
      <rPr>
        <sz val="9"/>
        <color indexed="14"/>
        <rFont val="Comic Sans MS"/>
        <family val="4"/>
      </rPr>
      <t>.</t>
    </r>
    <r>
      <rPr>
        <sz val="9"/>
        <rFont val="Comic Sans MS"/>
        <family val="4"/>
      </rPr>
      <t xml:space="preserve"> I want to rush this order (optional):</t>
    </r>
  </si>
  <si>
    <r>
      <rPr>
        <b/>
        <sz val="10"/>
        <color indexed="14"/>
        <rFont val="Comic Sans MS"/>
        <family val="4"/>
      </rPr>
      <t>13</t>
    </r>
    <r>
      <rPr>
        <sz val="10"/>
        <rFont val="Comic Sans MS"/>
        <family val="4"/>
      </rPr>
      <t>. Are you IN tax exempt?*</t>
    </r>
  </si>
  <si>
    <r>
      <t>14.</t>
    </r>
    <r>
      <rPr>
        <sz val="10"/>
        <rFont val="Comic Sans MS"/>
        <family val="4"/>
      </rPr>
      <t xml:space="preserve"> Shipping</t>
    </r>
  </si>
  <si>
    <r>
      <rPr>
        <b/>
        <sz val="10"/>
        <color indexed="14"/>
        <rFont val="Comic Sans MS"/>
        <family val="4"/>
      </rPr>
      <t>8.</t>
    </r>
    <r>
      <rPr>
        <sz val="10"/>
        <rFont val="Comic Sans MS"/>
        <family val="4"/>
      </rPr>
      <t xml:space="preserve"> PROMO CODE: (limit 1 per order)</t>
    </r>
  </si>
  <si>
    <t>9.</t>
  </si>
  <si>
    <t>8. If you have a promo code, enter it and change the shirt cost to reflect the promo</t>
  </si>
  <si>
    <t xml:space="preserve">10. A $35 art charge applies to orders that don't meet mimimums.  </t>
  </si>
  <si>
    <t>12. The teacher's shirt is free!  Enter the normal cost of that shirt here (if the box that turns green and says "you have ordered enough shirts" appears).</t>
  </si>
  <si>
    <t>13. Are you tax exempt? (see above for details).  If so, include ST-105 form.</t>
  </si>
  <si>
    <t>14. **Shipping will be billed separately for orders outside the Continental US.</t>
  </si>
  <si>
    <r>
      <rPr>
        <b/>
        <sz val="9"/>
        <color indexed="14"/>
        <rFont val="Comic Sans MS"/>
        <family val="4"/>
      </rPr>
      <t>12.</t>
    </r>
    <r>
      <rPr>
        <sz val="9"/>
        <rFont val="Comic Sans MS"/>
        <family val="4"/>
      </rPr>
      <t xml:space="preserve"> Enter cost of teacher shirt here:</t>
    </r>
  </si>
  <si>
    <t>Our total number of shirts ordered is:</t>
  </si>
  <si>
    <t>See website for specific shirt/ink color combos.</t>
  </si>
  <si>
    <t>(Ash and Sport Grey are a 90/10 cotton/poly blend)</t>
  </si>
  <si>
    <t>Turnaround time based on receiving a complete order.</t>
  </si>
  <si>
    <t>Leave blank and pay by credit card.  You will be charged the actual shipping amount that UPS or USPS charges us (whichever is cheaper)</t>
  </si>
  <si>
    <t>11. Drop Down Box: Choose whether or not to rush your order (see details above)</t>
  </si>
  <si>
    <t>Classroom Faces® Single Color Order Form</t>
  </si>
  <si>
    <t>This order form is good for orders postmarked through June 30, 2024.</t>
  </si>
  <si>
    <t>Mint Green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</si>
</sst>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mm/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0"/>
    <numFmt numFmtId="174" formatCode="[&lt;=9999999]###\-####;\(###\)\ ###\-####"/>
    <numFmt numFmtId="175" formatCode="General;;;"/>
  </numFmts>
  <fonts count="81">
    <font>
      <sz val="10"/>
      <name val="Arial"/>
      <family val="0"/>
    </font>
    <font>
      <sz val="8"/>
      <name val="Arial"/>
      <family val="2"/>
    </font>
    <font>
      <sz val="10"/>
      <name val="Comic Sans MS"/>
      <family val="4"/>
    </font>
    <font>
      <b/>
      <sz val="10"/>
      <name val="Comic Sans MS"/>
      <family val="4"/>
    </font>
    <font>
      <sz val="24"/>
      <name val="Comic Sans MS"/>
      <family val="4"/>
    </font>
    <font>
      <sz val="9"/>
      <name val="Comic Sans MS"/>
      <family val="4"/>
    </font>
    <font>
      <u val="single"/>
      <sz val="10"/>
      <color indexed="12"/>
      <name val="Arial"/>
      <family val="2"/>
    </font>
    <font>
      <u val="single"/>
      <sz val="10"/>
      <color indexed="36"/>
      <name val="Arial"/>
      <family val="2"/>
    </font>
    <font>
      <u val="single"/>
      <sz val="10"/>
      <name val="Comic Sans MS"/>
      <family val="4"/>
    </font>
    <font>
      <sz val="14"/>
      <name val="Comic Sans MS"/>
      <family val="4"/>
    </font>
    <font>
      <b/>
      <u val="single"/>
      <sz val="10"/>
      <name val="Comic Sans MS"/>
      <family val="4"/>
    </font>
    <font>
      <sz val="14"/>
      <color indexed="14"/>
      <name val="Comic Sans MS"/>
      <family val="4"/>
    </font>
    <font>
      <b/>
      <sz val="10"/>
      <color indexed="14"/>
      <name val="Comic Sans MS"/>
      <family val="4"/>
    </font>
    <font>
      <b/>
      <sz val="9"/>
      <color indexed="14"/>
      <name val="Comic Sans MS"/>
      <family val="4"/>
    </font>
    <font>
      <b/>
      <sz val="10"/>
      <color indexed="10"/>
      <name val="Comic Sans MS"/>
      <family val="4"/>
    </font>
    <font>
      <sz val="7"/>
      <name val="Comic Sans MS"/>
      <family val="4"/>
    </font>
    <font>
      <sz val="15.4"/>
      <color indexed="9"/>
      <name val="Comic Sans MS"/>
      <family val="4"/>
    </font>
    <font>
      <b/>
      <sz val="10"/>
      <color indexed="43"/>
      <name val="Comic Sans MS"/>
      <family val="4"/>
    </font>
    <font>
      <b/>
      <sz val="10"/>
      <color indexed="41"/>
      <name val="Comic Sans MS"/>
      <family val="4"/>
    </font>
    <font>
      <b/>
      <sz val="7"/>
      <name val="Comic Sans MS"/>
      <family val="4"/>
    </font>
    <font>
      <b/>
      <sz val="7"/>
      <color indexed="9"/>
      <name val="Comic Sans MS"/>
      <family val="4"/>
    </font>
    <font>
      <b/>
      <sz val="10"/>
      <color indexed="62"/>
      <name val="Comic Sans MS"/>
      <family val="4"/>
    </font>
    <font>
      <b/>
      <sz val="10"/>
      <color indexed="20"/>
      <name val="Comic Sans MS"/>
      <family val="4"/>
    </font>
    <font>
      <b/>
      <sz val="10"/>
      <color indexed="12"/>
      <name val="Comic Sans MS"/>
      <family val="4"/>
    </font>
    <font>
      <sz val="8"/>
      <color indexed="13"/>
      <name val="Comic Sans MS"/>
      <family val="4"/>
    </font>
    <font>
      <b/>
      <sz val="10"/>
      <color indexed="9"/>
      <name val="Comic Sans MS"/>
      <family val="4"/>
    </font>
    <font>
      <sz val="8"/>
      <name val="Comic Sans MS"/>
      <family val="4"/>
    </font>
    <font>
      <b/>
      <sz val="9"/>
      <name val="Comic Sans MS"/>
      <family val="4"/>
    </font>
    <font>
      <sz val="12"/>
      <name val="Comic Sans MS"/>
      <family val="4"/>
    </font>
    <font>
      <b/>
      <sz val="22"/>
      <name val="Comic Sans MS"/>
      <family val="4"/>
    </font>
    <font>
      <sz val="9"/>
      <color indexed="14"/>
      <name val="Comic Sans MS"/>
      <family val="4"/>
    </font>
    <font>
      <b/>
      <i/>
      <sz val="12"/>
      <color indexed="10"/>
      <name val="Comic Sans MS"/>
      <family val="4"/>
    </font>
    <font>
      <b/>
      <sz val="12"/>
      <color indexed="10"/>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Comic Sans MS"/>
      <family val="4"/>
    </font>
    <font>
      <sz val="9.5"/>
      <color indexed="9"/>
      <name val="Comic Sans MS"/>
      <family val="4"/>
    </font>
    <font>
      <sz val="10"/>
      <color indexed="9"/>
      <name val="Comic Sans MS"/>
      <family val="4"/>
    </font>
    <font>
      <sz val="6.55"/>
      <color indexed="9"/>
      <name val="Comic Sans MS"/>
      <family val="4"/>
    </font>
    <font>
      <b/>
      <sz val="9"/>
      <color indexed="9"/>
      <name val="Comic Sans MS"/>
      <family val="4"/>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FF00FF"/>
      <name val="Comic Sans MS"/>
      <family val="4"/>
    </font>
    <font>
      <sz val="10"/>
      <color rgb="FFFF0000"/>
      <name val="Comic Sans MS"/>
      <family val="4"/>
    </font>
    <font>
      <b/>
      <sz val="9"/>
      <color theme="0"/>
      <name val="Comic Sans MS"/>
      <family val="4"/>
    </font>
    <font>
      <sz val="6.55"/>
      <color theme="0"/>
      <name val="Comic Sans MS"/>
      <family val="4"/>
    </font>
    <font>
      <sz val="10"/>
      <color theme="0"/>
      <name val="Comic Sans MS"/>
      <family val="4"/>
    </font>
    <font>
      <b/>
      <sz val="10"/>
      <color theme="0"/>
      <name val="Comic Sans MS"/>
      <family val="4"/>
    </font>
    <font>
      <sz val="9.5"/>
      <color theme="0"/>
      <name val="Comic Sans MS"/>
      <family val="4"/>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
      <patternFill patternType="solid">
        <fgColor rgb="FFCCFFCC"/>
        <bgColor indexed="64"/>
      </patternFill>
    </fill>
    <fill>
      <patternFill patternType="solid">
        <fgColor indexed="1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color indexed="63"/>
      </top>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2">
    <xf numFmtId="0" fontId="0" fillId="0" borderId="0" xfId="0" applyAlignment="1">
      <alignment/>
    </xf>
    <xf numFmtId="0" fontId="2" fillId="0" borderId="0" xfId="0" applyFont="1" applyAlignment="1" applyProtection="1">
      <alignment/>
      <protection/>
    </xf>
    <xf numFmtId="175" fontId="2" fillId="0" borderId="0" xfId="0" applyNumberFormat="1" applyFont="1" applyAlignment="1" applyProtection="1">
      <alignment/>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0"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11" xfId="0" applyFont="1" applyFill="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horizontal="center"/>
      <protection/>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quotePrefix="1">
      <alignment/>
      <protection/>
    </xf>
    <xf numFmtId="49" fontId="12" fillId="0" borderId="0" xfId="0" applyNumberFormat="1" applyFont="1" applyBorder="1" applyAlignment="1" applyProtection="1">
      <alignment horizontal="center"/>
      <protection/>
    </xf>
    <xf numFmtId="0" fontId="2" fillId="0" borderId="15" xfId="0" applyFont="1" applyBorder="1" applyAlignment="1" applyProtection="1">
      <alignment/>
      <protection/>
    </xf>
    <xf numFmtId="0" fontId="2" fillId="0" borderId="16" xfId="0" applyFont="1" applyBorder="1" applyAlignment="1" applyProtection="1">
      <alignment horizontal="center"/>
      <protection/>
    </xf>
    <xf numFmtId="49" fontId="0" fillId="0" borderId="0" xfId="0" applyNumberFormat="1" applyAlignment="1" applyProtection="1">
      <alignment/>
      <protection/>
    </xf>
    <xf numFmtId="49" fontId="2" fillId="0" borderId="0" xfId="0" applyNumberFormat="1" applyFont="1" applyAlignment="1" applyProtection="1">
      <alignment/>
      <protection/>
    </xf>
    <xf numFmtId="1" fontId="2" fillId="33" borderId="17" xfId="0" applyNumberFormat="1" applyFont="1" applyFill="1" applyBorder="1" applyAlignment="1" applyProtection="1">
      <alignment horizontal="center"/>
      <protection locked="0"/>
    </xf>
    <xf numFmtId="1" fontId="2" fillId="33" borderId="18" xfId="0" applyNumberFormat="1" applyFont="1" applyFill="1" applyBorder="1" applyAlignment="1" applyProtection="1">
      <alignment horizontal="center"/>
      <protection locked="0"/>
    </xf>
    <xf numFmtId="164" fontId="2" fillId="0" borderId="0" xfId="0" applyNumberFormat="1" applyFont="1" applyAlignment="1" applyProtection="1">
      <alignment/>
      <protection/>
    </xf>
    <xf numFmtId="49" fontId="12" fillId="0" borderId="19" xfId="0" applyNumberFormat="1" applyFont="1" applyBorder="1" applyAlignment="1" applyProtection="1">
      <alignment/>
      <protection/>
    </xf>
    <xf numFmtId="0" fontId="2" fillId="33" borderId="10"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0" xfId="0" applyNumberFormat="1" applyFont="1" applyAlignment="1" applyProtection="1">
      <alignment/>
      <protection/>
    </xf>
    <xf numFmtId="0" fontId="3" fillId="34" borderId="21" xfId="0" applyFont="1" applyFill="1" applyBorder="1" applyAlignment="1" applyProtection="1">
      <alignment horizontal="center" vertical="center"/>
      <protection/>
    </xf>
    <xf numFmtId="164" fontId="3" fillId="34" borderId="22" xfId="0" applyNumberFormat="1" applyFont="1" applyFill="1" applyBorder="1" applyAlignment="1" applyProtection="1">
      <alignment horizontal="center" vertical="center"/>
      <protection/>
    </xf>
    <xf numFmtId="0" fontId="2" fillId="0" borderId="0" xfId="0" applyFont="1" applyAlignment="1" applyProtection="1">
      <alignment horizontal="center"/>
      <protection/>
    </xf>
    <xf numFmtId="0" fontId="2" fillId="35" borderId="0" xfId="0" applyFont="1" applyFill="1" applyAlignment="1" applyProtection="1">
      <alignment/>
      <protection/>
    </xf>
    <xf numFmtId="0" fontId="2" fillId="35" borderId="0" xfId="0" applyFont="1" applyFill="1" applyAlignment="1" applyProtection="1">
      <alignment horizontal="center"/>
      <protection/>
    </xf>
    <xf numFmtId="0" fontId="2" fillId="34" borderId="12" xfId="0" applyFont="1" applyFill="1" applyBorder="1" applyAlignment="1" applyProtection="1">
      <alignment/>
      <protection/>
    </xf>
    <xf numFmtId="0" fontId="2" fillId="34" borderId="13" xfId="0" applyFont="1" applyFill="1" applyBorder="1" applyAlignment="1" applyProtection="1">
      <alignment/>
      <protection/>
    </xf>
    <xf numFmtId="0" fontId="2" fillId="34" borderId="14" xfId="0" applyFont="1" applyFill="1" applyBorder="1" applyAlignment="1" applyProtection="1">
      <alignment horizontal="center"/>
      <protection/>
    </xf>
    <xf numFmtId="0" fontId="26" fillId="0" borderId="18" xfId="0" applyFont="1" applyBorder="1" applyAlignment="1" applyProtection="1">
      <alignment/>
      <protection/>
    </xf>
    <xf numFmtId="175" fontId="2" fillId="0" borderId="0" xfId="0" applyNumberFormat="1" applyFont="1" applyFill="1" applyAlignment="1" applyProtection="1">
      <alignment/>
      <protection/>
    </xf>
    <xf numFmtId="0" fontId="2" fillId="36" borderId="0" xfId="0" applyFont="1" applyFill="1" applyAlignment="1" applyProtection="1">
      <alignment/>
      <protection/>
    </xf>
    <xf numFmtId="0" fontId="2" fillId="36" borderId="0" xfId="0" applyFont="1" applyFill="1" applyAlignment="1" applyProtection="1">
      <alignment horizontal="center"/>
      <protection/>
    </xf>
    <xf numFmtId="0" fontId="2" fillId="36" borderId="0" xfId="0" applyFont="1" applyFill="1" applyBorder="1" applyAlignment="1" applyProtection="1">
      <alignment/>
      <protection/>
    </xf>
    <xf numFmtId="0" fontId="2" fillId="0" borderId="23" xfId="0" applyFont="1" applyBorder="1" applyAlignment="1" applyProtection="1">
      <alignment horizontal="center"/>
      <protection/>
    </xf>
    <xf numFmtId="0" fontId="19" fillId="37" borderId="0" xfId="0" applyFont="1" applyFill="1" applyBorder="1" applyAlignment="1" applyProtection="1">
      <alignment horizontal="center" vertical="center" wrapText="1"/>
      <protection/>
    </xf>
    <xf numFmtId="0" fontId="20" fillId="37" borderId="0"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protection/>
    </xf>
    <xf numFmtId="0" fontId="25" fillId="37" borderId="0" xfId="0" applyFont="1" applyFill="1" applyBorder="1" applyAlignment="1" applyProtection="1">
      <alignment horizontal="center"/>
      <protection/>
    </xf>
    <xf numFmtId="0" fontId="21" fillId="37" borderId="0" xfId="0" applyFont="1" applyFill="1" applyBorder="1" applyAlignment="1" applyProtection="1">
      <alignment horizontal="center"/>
      <protection/>
    </xf>
    <xf numFmtId="0" fontId="24" fillId="37" borderId="0" xfId="0" applyFont="1" applyFill="1" applyBorder="1" applyAlignment="1" applyProtection="1">
      <alignment horizontal="center" vertical="center" wrapText="1"/>
      <protection/>
    </xf>
    <xf numFmtId="0" fontId="22" fillId="37" borderId="0" xfId="0" applyFont="1" applyFill="1" applyBorder="1" applyAlignment="1" applyProtection="1">
      <alignment horizontal="center"/>
      <protection/>
    </xf>
    <xf numFmtId="0" fontId="14" fillId="37" borderId="0" xfId="0" applyFont="1" applyFill="1" applyBorder="1" applyAlignment="1" applyProtection="1">
      <alignment horizontal="center"/>
      <protection/>
    </xf>
    <xf numFmtId="0" fontId="23" fillId="37" borderId="0" xfId="0" applyFont="1" applyFill="1" applyBorder="1" applyAlignment="1" applyProtection="1">
      <alignment horizontal="center"/>
      <protection/>
    </xf>
    <xf numFmtId="0" fontId="2" fillId="37" borderId="0" xfId="0" applyFont="1" applyFill="1" applyAlignment="1" applyProtection="1">
      <alignment/>
      <protection/>
    </xf>
    <xf numFmtId="0" fontId="2" fillId="37" borderId="0" xfId="0" applyFont="1" applyFill="1" applyAlignment="1" applyProtection="1">
      <alignment horizontal="center"/>
      <protection/>
    </xf>
    <xf numFmtId="0" fontId="73" fillId="0" borderId="0" xfId="0" applyFont="1" applyAlignment="1">
      <alignment vertical="center"/>
    </xf>
    <xf numFmtId="164" fontId="3" fillId="0" borderId="11" xfId="0" applyNumberFormat="1"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164" fontId="3" fillId="0" borderId="14" xfId="0" applyNumberFormat="1" applyFont="1" applyBorder="1" applyAlignment="1" applyProtection="1">
      <alignment horizontal="center" vertical="center"/>
      <protection/>
    </xf>
    <xf numFmtId="0" fontId="2" fillId="36" borderId="0" xfId="0" applyFont="1" applyFill="1" applyAlignment="1" applyProtection="1">
      <alignment/>
      <protection/>
    </xf>
    <xf numFmtId="0" fontId="2" fillId="36" borderId="10" xfId="0" applyFont="1" applyFill="1" applyBorder="1" applyAlignment="1" applyProtection="1">
      <alignment/>
      <protection/>
    </xf>
    <xf numFmtId="0" fontId="2" fillId="34" borderId="10" xfId="0" applyFont="1" applyFill="1" applyBorder="1" applyAlignment="1">
      <alignment vertical="center"/>
    </xf>
    <xf numFmtId="0" fontId="2" fillId="34" borderId="0" xfId="0" applyFont="1" applyFill="1" applyAlignment="1">
      <alignment vertical="center"/>
    </xf>
    <xf numFmtId="0" fontId="2" fillId="34" borderId="11" xfId="0" applyFont="1" applyFill="1" applyBorder="1" applyAlignment="1">
      <alignment horizontal="center" vertical="center"/>
    </xf>
    <xf numFmtId="0" fontId="2" fillId="0" borderId="0" xfId="0" applyFont="1" applyFill="1" applyBorder="1" applyAlignment="1" applyProtection="1">
      <alignment/>
      <protection/>
    </xf>
    <xf numFmtId="0" fontId="74" fillId="0" borderId="0" xfId="0" applyFont="1" applyFill="1" applyBorder="1" applyAlignment="1" applyProtection="1" quotePrefix="1">
      <alignment horizontal="right"/>
      <protection/>
    </xf>
    <xf numFmtId="0" fontId="2" fillId="37" borderId="0" xfId="0" applyFont="1" applyFill="1" applyBorder="1" applyAlignment="1" applyProtection="1">
      <alignment/>
      <protection/>
    </xf>
    <xf numFmtId="0" fontId="2" fillId="37" borderId="24" xfId="0" applyFont="1" applyFill="1" applyBorder="1" applyAlignment="1" applyProtection="1">
      <alignment/>
      <protection/>
    </xf>
    <xf numFmtId="0" fontId="2" fillId="38" borderId="25" xfId="0" applyFont="1" applyFill="1" applyBorder="1" applyAlignment="1" applyProtection="1">
      <alignment/>
      <protection locked="0"/>
    </xf>
    <xf numFmtId="164" fontId="2" fillId="38" borderId="26" xfId="0" applyNumberFormat="1" applyFont="1" applyFill="1" applyBorder="1" applyAlignment="1" applyProtection="1">
      <alignment horizontal="center"/>
      <protection locked="0"/>
    </xf>
    <xf numFmtId="164" fontId="75" fillId="38" borderId="26" xfId="0" applyNumberFormat="1" applyFont="1" applyFill="1" applyBorder="1" applyAlignment="1" applyProtection="1">
      <alignment horizontal="center"/>
      <protection locked="0"/>
    </xf>
    <xf numFmtId="164" fontId="2" fillId="0" borderId="25" xfId="0" applyNumberFormat="1" applyFont="1" applyFill="1" applyBorder="1" applyAlignment="1" applyProtection="1">
      <alignment horizontal="center"/>
      <protection locked="0"/>
    </xf>
    <xf numFmtId="0" fontId="2" fillId="39" borderId="17" xfId="0" applyFont="1" applyFill="1" applyBorder="1" applyAlignment="1" applyProtection="1">
      <alignment/>
      <protection locked="0"/>
    </xf>
    <xf numFmtId="164" fontId="2" fillId="0" borderId="27" xfId="0" applyNumberFormat="1" applyFont="1" applyBorder="1" applyAlignment="1" applyProtection="1">
      <alignment horizontal="center"/>
      <protection/>
    </xf>
    <xf numFmtId="164" fontId="2" fillId="0" borderId="11" xfId="0" applyNumberFormat="1" applyFont="1" applyBorder="1" applyAlignment="1" applyProtection="1">
      <alignment horizontal="center"/>
      <protection/>
    </xf>
    <xf numFmtId="0" fontId="2" fillId="0" borderId="15" xfId="0" applyFont="1" applyBorder="1" applyAlignment="1" applyProtection="1">
      <alignment horizontal="center" vertical="center"/>
      <protection/>
    </xf>
    <xf numFmtId="164" fontId="2" fillId="39" borderId="15" xfId="0" applyNumberFormat="1" applyFont="1" applyFill="1" applyBorder="1" applyAlignment="1" applyProtection="1">
      <alignment horizontal="center" vertical="center"/>
      <protection locked="0"/>
    </xf>
    <xf numFmtId="164" fontId="2" fillId="0" borderId="28"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164" fontId="2" fillId="39" borderId="0" xfId="0" applyNumberFormat="1" applyFont="1" applyFill="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1" fontId="2" fillId="0" borderId="29" xfId="0" applyNumberFormat="1" applyFont="1" applyBorder="1" applyAlignment="1" applyProtection="1">
      <alignment horizontal="center" vertical="center"/>
      <protection/>
    </xf>
    <xf numFmtId="164" fontId="2" fillId="39" borderId="29" xfId="0" applyNumberFormat="1" applyFont="1" applyFill="1" applyBorder="1" applyAlignment="1" applyProtection="1">
      <alignment horizontal="center" vertical="center"/>
      <protection locked="0"/>
    </xf>
    <xf numFmtId="0" fontId="5" fillId="39" borderId="30" xfId="0" applyFont="1" applyFill="1" applyBorder="1" applyAlignment="1" applyProtection="1">
      <alignment vertical="center" wrapText="1"/>
      <protection locked="0"/>
    </xf>
    <xf numFmtId="0" fontId="2" fillId="0" borderId="31" xfId="0" applyFont="1" applyBorder="1" applyAlignment="1" applyProtection="1">
      <alignment horizontal="center"/>
      <protection/>
    </xf>
    <xf numFmtId="0" fontId="2" fillId="0" borderId="19" xfId="0" applyFont="1" applyBorder="1" applyAlignment="1" applyProtection="1">
      <alignment horizontal="center"/>
      <protection/>
    </xf>
    <xf numFmtId="0" fontId="11" fillId="0" borderId="0" xfId="0" applyFont="1" applyBorder="1" applyAlignment="1" applyProtection="1">
      <alignment/>
      <protection/>
    </xf>
    <xf numFmtId="0" fontId="9" fillId="0" borderId="0" xfId="0" applyFont="1" applyBorder="1" applyAlignment="1" applyProtection="1">
      <alignment/>
      <protection/>
    </xf>
    <xf numFmtId="0" fontId="2" fillId="0" borderId="0"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33" xfId="0" applyFont="1" applyBorder="1" applyAlignment="1" applyProtection="1">
      <alignment horizontal="center"/>
      <protection/>
    </xf>
    <xf numFmtId="0" fontId="9" fillId="33" borderId="29" xfId="0" applyFont="1" applyFill="1" applyBorder="1" applyAlignment="1" applyProtection="1">
      <alignment horizontal="center"/>
      <protection locked="0"/>
    </xf>
    <xf numFmtId="0" fontId="2" fillId="0" borderId="23" xfId="0" applyFont="1" applyBorder="1" applyAlignment="1" applyProtection="1">
      <alignment horizontal="center"/>
      <protection/>
    </xf>
    <xf numFmtId="0" fontId="2" fillId="33" borderId="31" xfId="0" applyFont="1" applyFill="1" applyBorder="1" applyAlignment="1" applyProtection="1">
      <alignment horizontal="center"/>
      <protection locked="0"/>
    </xf>
    <xf numFmtId="0" fontId="2" fillId="33" borderId="34" xfId="0" applyFont="1" applyFill="1" applyBorder="1" applyAlignment="1" applyProtection="1">
      <alignment horizontal="center"/>
      <protection locked="0"/>
    </xf>
    <xf numFmtId="0" fontId="9" fillId="33" borderId="19" xfId="0" applyFont="1" applyFill="1" applyBorder="1" applyAlignment="1" applyProtection="1">
      <alignment horizontal="center"/>
      <protection locked="0"/>
    </xf>
    <xf numFmtId="0" fontId="2" fillId="33" borderId="19" xfId="0" applyFont="1" applyFill="1" applyBorder="1" applyAlignment="1" applyProtection="1">
      <alignment horizontal="left" wrapText="1"/>
      <protection locked="0"/>
    </xf>
    <xf numFmtId="0" fontId="2" fillId="0" borderId="24" xfId="0" applyFont="1" applyBorder="1" applyAlignment="1" applyProtection="1">
      <alignment horizontal="left"/>
      <protection/>
    </xf>
    <xf numFmtId="0" fontId="2" fillId="34" borderId="10" xfId="0" applyFont="1" applyFill="1" applyBorder="1" applyAlignment="1">
      <alignment horizontal="left" vertical="center"/>
    </xf>
    <xf numFmtId="0" fontId="2" fillId="34" borderId="0" xfId="0" applyFont="1" applyFill="1" applyAlignment="1">
      <alignment horizontal="left" vertical="center"/>
    </xf>
    <xf numFmtId="0" fontId="2" fillId="34" borderId="11" xfId="0" applyFont="1" applyFill="1" applyBorder="1" applyAlignment="1">
      <alignment horizontal="left" vertical="center"/>
    </xf>
    <xf numFmtId="0" fontId="28" fillId="40" borderId="35" xfId="0" applyFont="1" applyFill="1" applyBorder="1" applyAlignment="1" applyProtection="1">
      <alignment horizontal="center" vertical="center" wrapText="1"/>
      <protection/>
    </xf>
    <xf numFmtId="0" fontId="28" fillId="40" borderId="15" xfId="0" applyFont="1" applyFill="1" applyBorder="1" applyAlignment="1" applyProtection="1">
      <alignment horizontal="center" vertical="center" wrapText="1"/>
      <protection/>
    </xf>
    <xf numFmtId="0" fontId="28" fillId="40" borderId="16" xfId="0" applyFont="1" applyFill="1" applyBorder="1" applyAlignment="1" applyProtection="1">
      <alignment horizontal="center" vertical="center" wrapText="1"/>
      <protection/>
    </xf>
    <xf numFmtId="0" fontId="28" fillId="40" borderId="10" xfId="0" applyFont="1" applyFill="1" applyBorder="1" applyAlignment="1" applyProtection="1">
      <alignment horizontal="center" vertical="center" wrapText="1"/>
      <protection/>
    </xf>
    <xf numFmtId="0" fontId="28" fillId="40" borderId="0" xfId="0" applyFont="1" applyFill="1" applyBorder="1" applyAlignment="1" applyProtection="1">
      <alignment horizontal="center" vertical="center" wrapText="1"/>
      <protection/>
    </xf>
    <xf numFmtId="0" fontId="28" fillId="40" borderId="11" xfId="0" applyFont="1" applyFill="1" applyBorder="1" applyAlignment="1" applyProtection="1">
      <alignment horizontal="center" vertical="center" wrapText="1"/>
      <protection/>
    </xf>
    <xf numFmtId="0" fontId="10" fillId="0" borderId="35" xfId="0" applyFont="1" applyBorder="1" applyAlignment="1" applyProtection="1">
      <alignment horizontal="center"/>
      <protection/>
    </xf>
    <xf numFmtId="0" fontId="10" fillId="0" borderId="16" xfId="0" applyFont="1" applyBorder="1" applyAlignment="1" applyProtection="1">
      <alignment horizontal="center"/>
      <protection/>
    </xf>
    <xf numFmtId="0" fontId="76" fillId="41" borderId="0" xfId="0" applyFont="1" applyFill="1" applyBorder="1" applyAlignment="1" applyProtection="1">
      <alignment horizontal="center"/>
      <protection/>
    </xf>
    <xf numFmtId="0" fontId="2" fillId="0" borderId="36"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right"/>
      <protection/>
    </xf>
    <xf numFmtId="0" fontId="14" fillId="37" borderId="38" xfId="0" applyFont="1" applyFill="1" applyBorder="1" applyAlignment="1" applyProtection="1">
      <alignment horizontal="center" vertical="center" wrapText="1" shrinkToFit="1"/>
      <protection/>
    </xf>
    <xf numFmtId="0" fontId="12" fillId="0" borderId="24" xfId="0" applyFont="1" applyBorder="1" applyAlignment="1" applyProtection="1">
      <alignment horizontal="right"/>
      <protection/>
    </xf>
    <xf numFmtId="0" fontId="2" fillId="0" borderId="24" xfId="0" applyFont="1" applyBorder="1" applyAlignment="1" applyProtection="1">
      <alignment horizontal="right"/>
      <protection/>
    </xf>
    <xf numFmtId="0" fontId="3" fillId="34" borderId="10" xfId="0" applyFont="1" applyFill="1" applyBorder="1" applyAlignment="1">
      <alignment horizontal="center"/>
    </xf>
    <xf numFmtId="0" fontId="3" fillId="34" borderId="0" xfId="0" applyFont="1" applyFill="1" applyAlignment="1">
      <alignment horizontal="center"/>
    </xf>
    <xf numFmtId="0" fontId="3" fillId="34" borderId="11" xfId="0" applyFont="1" applyFill="1" applyBorder="1" applyAlignment="1">
      <alignment horizontal="center"/>
    </xf>
    <xf numFmtId="0" fontId="2" fillId="0" borderId="32" xfId="0" applyFont="1" applyFill="1" applyBorder="1" applyAlignment="1" applyProtection="1">
      <alignment horizontal="left"/>
      <protection/>
    </xf>
    <xf numFmtId="0" fontId="2" fillId="0" borderId="24" xfId="0" applyFont="1" applyFill="1" applyBorder="1" applyAlignment="1" applyProtection="1">
      <alignment horizontal="left"/>
      <protection/>
    </xf>
    <xf numFmtId="0" fontId="2" fillId="0" borderId="27" xfId="0" applyFont="1" applyFill="1" applyBorder="1" applyAlignment="1" applyProtection="1">
      <alignment horizontal="left"/>
      <protection/>
    </xf>
    <xf numFmtId="0" fontId="2" fillId="8" borderId="19" xfId="0" applyFont="1" applyFill="1" applyBorder="1" applyAlignment="1" applyProtection="1">
      <alignment horizontal="center"/>
      <protection/>
    </xf>
    <xf numFmtId="0" fontId="2" fillId="8" borderId="25"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7" fillId="42" borderId="10" xfId="0" applyFont="1" applyFill="1" applyBorder="1" applyAlignment="1">
      <alignment horizontal="center" vertical="center"/>
    </xf>
    <xf numFmtId="0" fontId="17" fillId="42" borderId="0" xfId="0" applyFont="1" applyFill="1" applyAlignment="1">
      <alignment horizontal="center" vertical="center"/>
    </xf>
    <xf numFmtId="0" fontId="17" fillId="42" borderId="11" xfId="0" applyFont="1" applyFill="1" applyBorder="1" applyAlignment="1">
      <alignment horizontal="center" vertical="center"/>
    </xf>
    <xf numFmtId="0" fontId="29" fillId="34" borderId="15" xfId="0" applyFont="1" applyFill="1" applyBorder="1" applyAlignment="1" applyProtection="1">
      <alignment horizontal="center"/>
      <protection/>
    </xf>
    <xf numFmtId="0" fontId="29" fillId="34" borderId="16" xfId="0" applyFont="1" applyFill="1" applyBorder="1" applyAlignment="1" applyProtection="1">
      <alignment horizontal="center"/>
      <protection/>
    </xf>
    <xf numFmtId="0" fontId="29" fillId="34" borderId="29" xfId="0" applyFont="1" applyFill="1" applyBorder="1" applyAlignment="1" applyProtection="1">
      <alignment horizontal="center"/>
      <protection/>
    </xf>
    <xf numFmtId="0" fontId="29" fillId="34" borderId="26" xfId="0" applyFont="1" applyFill="1" applyBorder="1" applyAlignment="1" applyProtection="1">
      <alignment horizontal="center"/>
      <protection/>
    </xf>
    <xf numFmtId="0" fontId="77" fillId="41" borderId="15" xfId="0" applyFont="1" applyFill="1" applyBorder="1" applyAlignment="1">
      <alignment horizontal="center" vertical="center" wrapText="1"/>
    </xf>
    <xf numFmtId="0" fontId="77" fillId="41" borderId="0" xfId="0" applyFont="1" applyFill="1" applyAlignment="1">
      <alignment horizontal="center" vertical="center" wrapText="1"/>
    </xf>
    <xf numFmtId="0" fontId="14" fillId="34" borderId="32"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27"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0" xfId="0" applyFont="1" applyFill="1" applyAlignment="1">
      <alignment horizontal="center" vertical="center" wrapText="1"/>
    </xf>
    <xf numFmtId="0" fontId="14" fillId="34" borderId="11" xfId="0" applyFont="1" applyFill="1" applyBorder="1" applyAlignment="1">
      <alignment horizontal="center" vertical="center" wrapText="1"/>
    </xf>
    <xf numFmtId="0" fontId="2" fillId="0" borderId="1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43" borderId="10" xfId="0" applyFont="1" applyFill="1" applyBorder="1" applyAlignment="1">
      <alignment horizontal="left"/>
    </xf>
    <xf numFmtId="0" fontId="2" fillId="43" borderId="0" xfId="0" applyFont="1" applyFill="1" applyAlignment="1">
      <alignment horizontal="left"/>
    </xf>
    <xf numFmtId="0" fontId="2" fillId="43" borderId="11" xfId="0" applyFont="1" applyFill="1" applyBorder="1" applyAlignment="1">
      <alignment horizontal="left"/>
    </xf>
    <xf numFmtId="0" fontId="12" fillId="36" borderId="0" xfId="0" applyFont="1" applyFill="1" applyBorder="1" applyAlignment="1" applyProtection="1">
      <alignment horizontal="left"/>
      <protection/>
    </xf>
    <xf numFmtId="0" fontId="2" fillId="34" borderId="10" xfId="0" applyFont="1" applyFill="1" applyBorder="1" applyAlignment="1">
      <alignment horizontal="left" vertical="center" wrapText="1"/>
    </xf>
    <xf numFmtId="0" fontId="2" fillId="34" borderId="0" xfId="0" applyFont="1" applyFill="1" applyAlignment="1">
      <alignment horizontal="left" vertical="center" wrapText="1"/>
    </xf>
    <xf numFmtId="0" fontId="2" fillId="34" borderId="11" xfId="0" applyFont="1" applyFill="1" applyBorder="1" applyAlignment="1">
      <alignment horizontal="left" vertical="center" wrapText="1"/>
    </xf>
    <xf numFmtId="0" fontId="2" fillId="0" borderId="32" xfId="0" applyFont="1" applyBorder="1" applyAlignment="1" applyProtection="1">
      <alignment horizontal="left"/>
      <protection/>
    </xf>
    <xf numFmtId="0" fontId="2" fillId="0" borderId="27" xfId="0" applyFont="1" applyBorder="1" applyAlignment="1" applyProtection="1">
      <alignment horizontal="left"/>
      <protection/>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3" borderId="17" xfId="0" applyFont="1" applyFill="1" applyBorder="1" applyAlignment="1" applyProtection="1">
      <alignment horizontal="left"/>
      <protection locked="0"/>
    </xf>
    <xf numFmtId="0" fontId="2" fillId="33" borderId="29" xfId="0" applyFont="1" applyFill="1" applyBorder="1" applyAlignment="1" applyProtection="1">
      <alignment horizontal="left"/>
      <protection locked="0"/>
    </xf>
    <xf numFmtId="0" fontId="2" fillId="33" borderId="26" xfId="0" applyFont="1" applyFill="1" applyBorder="1" applyAlignment="1" applyProtection="1">
      <alignment horizontal="left"/>
      <protection locked="0"/>
    </xf>
    <xf numFmtId="0" fontId="15" fillId="0" borderId="15"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5" fillId="0" borderId="32" xfId="0" applyFont="1" applyBorder="1" applyAlignment="1" applyProtection="1">
      <alignment horizontal="right"/>
      <protection/>
    </xf>
    <xf numFmtId="0" fontId="5" fillId="0" borderId="24" xfId="0" applyFont="1" applyBorder="1" applyAlignment="1" applyProtection="1">
      <alignment horizontal="right"/>
      <protection/>
    </xf>
    <xf numFmtId="0" fontId="2" fillId="0" borderId="17"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16" fillId="44" borderId="35" xfId="0" applyFont="1" applyFill="1" applyBorder="1" applyAlignment="1" applyProtection="1">
      <alignment horizontal="center" vertical="center" wrapText="1" shrinkToFit="1"/>
      <protection/>
    </xf>
    <xf numFmtId="0" fontId="16" fillId="44" borderId="15" xfId="0" applyFont="1" applyFill="1" applyBorder="1" applyAlignment="1" applyProtection="1">
      <alignment horizontal="center" vertical="center" wrapText="1" shrinkToFit="1"/>
      <protection/>
    </xf>
    <xf numFmtId="0" fontId="16" fillId="44" borderId="16" xfId="0" applyFont="1" applyFill="1" applyBorder="1" applyAlignment="1" applyProtection="1">
      <alignment horizontal="center" vertical="center" wrapText="1" shrinkToFit="1"/>
      <protection/>
    </xf>
    <xf numFmtId="0" fontId="16" fillId="44" borderId="10" xfId="0" applyFont="1" applyFill="1" applyBorder="1" applyAlignment="1" applyProtection="1">
      <alignment horizontal="center" vertical="center" wrapText="1" shrinkToFit="1"/>
      <protection/>
    </xf>
    <xf numFmtId="0" fontId="16" fillId="44" borderId="0" xfId="0" applyFont="1" applyFill="1" applyBorder="1" applyAlignment="1" applyProtection="1">
      <alignment horizontal="center" vertical="center" wrapText="1" shrinkToFit="1"/>
      <protection/>
    </xf>
    <xf numFmtId="0" fontId="16" fillId="44" borderId="11" xfId="0" applyFont="1" applyFill="1" applyBorder="1" applyAlignment="1" applyProtection="1">
      <alignment horizontal="center" vertical="center" wrapText="1" shrinkToFit="1"/>
      <protection/>
    </xf>
    <xf numFmtId="0" fontId="16" fillId="44" borderId="12" xfId="0" applyFont="1" applyFill="1" applyBorder="1" applyAlignment="1" applyProtection="1">
      <alignment horizontal="center" vertical="center" wrapText="1" shrinkToFit="1"/>
      <protection/>
    </xf>
    <xf numFmtId="0" fontId="16" fillId="44" borderId="13" xfId="0" applyFont="1" applyFill="1" applyBorder="1" applyAlignment="1" applyProtection="1">
      <alignment horizontal="center" vertical="center" wrapText="1" shrinkToFit="1"/>
      <protection/>
    </xf>
    <xf numFmtId="0" fontId="16" fillId="44" borderId="14" xfId="0" applyFont="1" applyFill="1" applyBorder="1" applyAlignment="1" applyProtection="1">
      <alignment horizontal="center" vertical="center" wrapText="1" shrinkToFit="1"/>
      <protection/>
    </xf>
    <xf numFmtId="1" fontId="4" fillId="0" borderId="39" xfId="0" applyNumberFormat="1"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10" fontId="2" fillId="40" borderId="0" xfId="0" applyNumberFormat="1" applyFont="1" applyFill="1" applyBorder="1" applyAlignment="1" applyProtection="1">
      <alignment horizontal="center"/>
      <protection/>
    </xf>
    <xf numFmtId="0" fontId="2" fillId="33" borderId="13" xfId="0" applyFont="1" applyFill="1" applyBorder="1" applyAlignment="1" applyProtection="1">
      <alignment horizontal="left"/>
      <protection locked="0"/>
    </xf>
    <xf numFmtId="0" fontId="2" fillId="33" borderId="14" xfId="0" applyFont="1" applyFill="1" applyBorder="1" applyAlignment="1" applyProtection="1">
      <alignment horizontal="left"/>
      <protection locked="0"/>
    </xf>
    <xf numFmtId="0" fontId="2" fillId="37" borderId="0" xfId="0" applyFont="1" applyFill="1" applyBorder="1" applyAlignment="1" applyProtection="1">
      <alignment horizontal="center"/>
      <protection/>
    </xf>
    <xf numFmtId="0" fontId="5" fillId="34" borderId="10" xfId="0" applyFont="1" applyFill="1" applyBorder="1" applyAlignment="1">
      <alignment horizontal="center" vertical="top" wrapText="1" shrinkToFit="1"/>
    </xf>
    <xf numFmtId="0" fontId="5" fillId="34" borderId="0" xfId="0" applyFont="1" applyFill="1" applyAlignment="1">
      <alignment horizontal="center" vertical="top" wrapText="1" shrinkToFit="1"/>
    </xf>
    <xf numFmtId="0" fontId="5" fillId="34" borderId="11" xfId="0" applyFont="1" applyFill="1" applyBorder="1" applyAlignment="1">
      <alignment horizontal="center" vertical="top" wrapText="1" shrinkToFit="1"/>
    </xf>
    <xf numFmtId="0" fontId="2" fillId="34" borderId="17" xfId="0" applyFont="1" applyFill="1" applyBorder="1" applyAlignment="1">
      <alignment horizontal="center"/>
    </xf>
    <xf numFmtId="0" fontId="2" fillId="34" borderId="29" xfId="0" applyFont="1" applyFill="1" applyBorder="1" applyAlignment="1">
      <alignment horizontal="center"/>
    </xf>
    <xf numFmtId="0" fontId="2" fillId="34" borderId="26" xfId="0" applyFont="1" applyFill="1" applyBorder="1" applyAlignment="1">
      <alignment horizontal="center"/>
    </xf>
    <xf numFmtId="0" fontId="2" fillId="0" borderId="41"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5" fillId="0" borderId="17" xfId="0" applyFont="1" applyBorder="1" applyAlignment="1">
      <alignment horizontal="right" vertical="center" wrapText="1"/>
    </xf>
    <xf numFmtId="0" fontId="5" fillId="0" borderId="29" xfId="0" applyFont="1" applyBorder="1" applyAlignment="1">
      <alignment horizontal="right" vertical="center" wrapText="1"/>
    </xf>
    <xf numFmtId="0" fontId="5" fillId="0" borderId="30" xfId="0" applyFont="1" applyBorder="1" applyAlignment="1">
      <alignment horizontal="right" vertical="center" wrapText="1"/>
    </xf>
    <xf numFmtId="0" fontId="13" fillId="0" borderId="32" xfId="0" applyFont="1" applyBorder="1" applyAlignment="1" applyProtection="1">
      <alignment horizontal="right" vertical="center" wrapText="1"/>
      <protection/>
    </xf>
    <xf numFmtId="0" fontId="13" fillId="0" borderId="24" xfId="0" applyFont="1" applyBorder="1" applyAlignment="1" applyProtection="1">
      <alignment horizontal="right" vertical="center" wrapText="1"/>
      <protection/>
    </xf>
    <xf numFmtId="0" fontId="13" fillId="0" borderId="33" xfId="0" applyFont="1" applyBorder="1" applyAlignment="1" applyProtection="1">
      <alignment horizontal="right" vertical="center" wrapText="1"/>
      <protection/>
    </xf>
    <xf numFmtId="0" fontId="2" fillId="34" borderId="10"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1" xfId="0" applyFont="1" applyFill="1" applyBorder="1" applyAlignment="1">
      <alignment horizontal="center" vertical="center" wrapText="1"/>
    </xf>
    <xf numFmtId="0" fontId="12" fillId="0" borderId="19" xfId="0" applyFont="1" applyBorder="1" applyAlignment="1" applyProtection="1">
      <alignment horizontal="center"/>
      <protection/>
    </xf>
    <xf numFmtId="0" fontId="2" fillId="0" borderId="34" xfId="0" applyFont="1" applyBorder="1" applyAlignment="1" applyProtection="1">
      <alignment horizontal="center"/>
      <protection/>
    </xf>
    <xf numFmtId="0" fontId="2" fillId="33" borderId="19" xfId="0" applyFont="1" applyFill="1" applyBorder="1" applyAlignment="1" applyProtection="1">
      <alignment horizontal="left"/>
      <protection locked="0"/>
    </xf>
    <xf numFmtId="0" fontId="2" fillId="0" borderId="0" xfId="0" applyFont="1" applyBorder="1" applyAlignment="1" applyProtection="1">
      <alignment horizontal="right"/>
      <protection/>
    </xf>
    <xf numFmtId="0" fontId="12" fillId="0" borderId="35"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44" fontId="2" fillId="0" borderId="35" xfId="44" applyFont="1" applyBorder="1" applyAlignment="1" applyProtection="1">
      <alignment horizontal="center" vertical="center" wrapText="1"/>
      <protection/>
    </xf>
    <xf numFmtId="44" fontId="2" fillId="0" borderId="15" xfId="44" applyFont="1" applyBorder="1" applyAlignment="1" applyProtection="1">
      <alignment horizontal="center" vertical="center" wrapText="1"/>
      <protection/>
    </xf>
    <xf numFmtId="44" fontId="2" fillId="0" borderId="12" xfId="44" applyFont="1" applyBorder="1" applyAlignment="1" applyProtection="1">
      <alignment horizontal="center" vertical="center" wrapText="1"/>
      <protection/>
    </xf>
    <xf numFmtId="44" fontId="2" fillId="0" borderId="13" xfId="44" applyFont="1" applyBorder="1" applyAlignment="1" applyProtection="1">
      <alignment horizontal="center" vertical="center" wrapText="1"/>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3" fillId="34" borderId="15" xfId="0" applyFont="1" applyFill="1" applyBorder="1" applyAlignment="1">
      <alignment horizontal="center" vertical="center" wrapText="1" shrinkToFit="1"/>
    </xf>
    <xf numFmtId="0" fontId="3" fillId="34" borderId="0" xfId="0" applyFont="1" applyFill="1" applyAlignment="1">
      <alignment horizontal="center" vertical="center" wrapText="1" shrinkToFit="1"/>
    </xf>
    <xf numFmtId="0" fontId="3" fillId="34" borderId="16" xfId="0" applyFont="1" applyFill="1" applyBorder="1" applyAlignment="1">
      <alignment horizontal="center" vertical="center" wrapText="1" shrinkToFit="1"/>
    </xf>
    <xf numFmtId="0" fontId="2" fillId="34" borderId="0" xfId="0" applyFont="1" applyFill="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3"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5" fillId="0" borderId="17"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2" fillId="35" borderId="10" xfId="0" applyFont="1" applyFill="1" applyBorder="1" applyAlignment="1" applyProtection="1">
      <alignment horizontal="center"/>
      <protection/>
    </xf>
    <xf numFmtId="0" fontId="2" fillId="43" borderId="12" xfId="0" applyFont="1" applyFill="1" applyBorder="1" applyAlignment="1">
      <alignment horizontal="center"/>
    </xf>
    <xf numFmtId="0" fontId="2" fillId="43" borderId="13" xfId="0" applyFont="1" applyFill="1" applyBorder="1" applyAlignment="1">
      <alignment horizontal="center"/>
    </xf>
    <xf numFmtId="0" fontId="2" fillId="43" borderId="14" xfId="0" applyFont="1" applyFill="1" applyBorder="1" applyAlignment="1">
      <alignment horizontal="center"/>
    </xf>
    <xf numFmtId="0" fontId="5" fillId="34" borderId="10"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11" xfId="0" applyFont="1" applyFill="1" applyBorder="1" applyAlignment="1">
      <alignment horizontal="left" vertical="center" wrapText="1"/>
    </xf>
    <xf numFmtId="0" fontId="2" fillId="0" borderId="35"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9" fillId="0" borderId="35"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3" fillId="34" borderId="35" xfId="0" applyFont="1" applyFill="1" applyBorder="1" applyAlignment="1">
      <alignment horizontal="center"/>
    </xf>
    <xf numFmtId="0" fontId="3" fillId="34" borderId="15" xfId="0" applyFont="1" applyFill="1" applyBorder="1" applyAlignment="1">
      <alignment horizontal="center"/>
    </xf>
    <xf numFmtId="0" fontId="3" fillId="34" borderId="16" xfId="0" applyFont="1" applyFill="1" applyBorder="1" applyAlignment="1">
      <alignment horizontal="center"/>
    </xf>
    <xf numFmtId="2" fontId="27" fillId="0" borderId="10" xfId="0" applyNumberFormat="1" applyFont="1" applyBorder="1" applyAlignment="1" applyProtection="1">
      <alignment horizontal="center" vertical="center" wrapText="1"/>
      <protection/>
    </xf>
    <xf numFmtId="2" fontId="27" fillId="0" borderId="0" xfId="0" applyNumberFormat="1" applyFont="1" applyBorder="1" applyAlignment="1" applyProtection="1">
      <alignment horizontal="center" vertical="center" wrapText="1"/>
      <protection/>
    </xf>
    <xf numFmtId="2" fontId="27" fillId="0" borderId="11" xfId="0" applyNumberFormat="1" applyFont="1" applyBorder="1" applyAlignment="1" applyProtection="1">
      <alignment horizontal="center" vertical="center" wrapText="1"/>
      <protection/>
    </xf>
    <xf numFmtId="2" fontId="27" fillId="0" borderId="12" xfId="0" applyNumberFormat="1" applyFont="1" applyBorder="1" applyAlignment="1" applyProtection="1">
      <alignment horizontal="center" vertical="center" wrapText="1"/>
      <protection/>
    </xf>
    <xf numFmtId="2" fontId="27" fillId="0" borderId="13" xfId="0" applyNumberFormat="1" applyFont="1" applyBorder="1" applyAlignment="1" applyProtection="1">
      <alignment horizontal="center" vertical="center" wrapText="1"/>
      <protection/>
    </xf>
    <xf numFmtId="2" fontId="27" fillId="0" borderId="14" xfId="0" applyNumberFormat="1" applyFont="1" applyBorder="1" applyAlignment="1" applyProtection="1">
      <alignment horizontal="center" vertical="center" wrapText="1"/>
      <protection/>
    </xf>
    <xf numFmtId="0" fontId="78" fillId="0" borderId="29" xfId="0" applyFont="1" applyBorder="1" applyAlignment="1" applyProtection="1">
      <alignment horizontal="center"/>
      <protection/>
    </xf>
    <xf numFmtId="0" fontId="78" fillId="0" borderId="30" xfId="0" applyFont="1" applyBorder="1" applyAlignment="1" applyProtection="1">
      <alignment horizontal="center"/>
      <protection/>
    </xf>
    <xf numFmtId="0" fontId="3" fillId="0" borderId="1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1" fillId="0" borderId="35"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center" vertical="center"/>
    </xf>
    <xf numFmtId="0" fontId="2" fillId="40" borderId="21" xfId="0" applyFont="1" applyFill="1" applyBorder="1" applyAlignment="1" applyProtection="1">
      <alignment horizontal="center" vertical="center"/>
      <protection locked="0"/>
    </xf>
    <xf numFmtId="0" fontId="2" fillId="40" borderId="22" xfId="0" applyFont="1" applyFill="1" applyBorder="1" applyAlignment="1" applyProtection="1">
      <alignment horizontal="center" vertical="center"/>
      <protection locked="0"/>
    </xf>
    <xf numFmtId="0" fontId="2" fillId="40" borderId="35"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40" borderId="0"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0" fontId="2" fillId="40" borderId="13"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174" fontId="2" fillId="33" borderId="17" xfId="0" applyNumberFormat="1" applyFont="1" applyFill="1" applyBorder="1" applyAlignment="1" applyProtection="1">
      <alignment horizontal="left"/>
      <protection locked="0"/>
    </xf>
    <xf numFmtId="174" fontId="2" fillId="33" borderId="29" xfId="0" applyNumberFormat="1" applyFont="1" applyFill="1" applyBorder="1" applyAlignment="1" applyProtection="1">
      <alignment horizontal="left"/>
      <protection locked="0"/>
    </xf>
    <xf numFmtId="174" fontId="2" fillId="33" borderId="30" xfId="0" applyNumberFormat="1" applyFont="1" applyFill="1" applyBorder="1" applyAlignment="1" applyProtection="1">
      <alignment horizontal="left"/>
      <protection locked="0"/>
    </xf>
    <xf numFmtId="0" fontId="28" fillId="40" borderId="12" xfId="0" applyFont="1" applyFill="1" applyBorder="1" applyAlignment="1" applyProtection="1">
      <alignment horizontal="center" vertical="center" wrapText="1"/>
      <protection/>
    </xf>
    <xf numFmtId="0" fontId="28" fillId="40" borderId="13" xfId="0" applyFont="1" applyFill="1" applyBorder="1" applyAlignment="1" applyProtection="1">
      <alignment horizontal="center" vertical="center" wrapText="1"/>
      <protection/>
    </xf>
    <xf numFmtId="0" fontId="28" fillId="40" borderId="14" xfId="0" applyFont="1" applyFill="1" applyBorder="1" applyAlignment="1" applyProtection="1">
      <alignment horizontal="center" vertical="center" wrapText="1"/>
      <protection/>
    </xf>
    <xf numFmtId="174" fontId="2" fillId="8" borderId="41" xfId="0" applyNumberFormat="1" applyFont="1" applyFill="1" applyBorder="1" applyAlignment="1" applyProtection="1">
      <alignment horizontal="center"/>
      <protection locked="0"/>
    </xf>
    <xf numFmtId="174" fontId="2" fillId="8" borderId="29" xfId="0" applyNumberFormat="1" applyFont="1" applyFill="1" applyBorder="1" applyAlignment="1" applyProtection="1">
      <alignment horizontal="center"/>
      <protection locked="0"/>
    </xf>
    <xf numFmtId="174" fontId="2" fillId="8" borderId="26" xfId="0" applyNumberFormat="1" applyFont="1" applyFill="1" applyBorder="1" applyAlignment="1" applyProtection="1">
      <alignment horizontal="center"/>
      <protection locked="0"/>
    </xf>
    <xf numFmtId="173" fontId="2" fillId="33" borderId="41" xfId="0" applyNumberFormat="1" applyFont="1" applyFill="1" applyBorder="1" applyAlignment="1" applyProtection="1">
      <alignment horizontal="left"/>
      <protection locked="0"/>
    </xf>
    <xf numFmtId="173" fontId="2" fillId="33" borderId="29" xfId="0" applyNumberFormat="1" applyFont="1" applyFill="1" applyBorder="1" applyAlignment="1" applyProtection="1">
      <alignment horizontal="left"/>
      <protection locked="0"/>
    </xf>
    <xf numFmtId="173" fontId="2" fillId="33" borderId="26" xfId="0" applyNumberFormat="1" applyFont="1" applyFill="1" applyBorder="1" applyAlignment="1" applyProtection="1">
      <alignment horizontal="left"/>
      <protection locked="0"/>
    </xf>
    <xf numFmtId="0" fontId="2" fillId="0" borderId="0" xfId="0" applyFont="1" applyAlignment="1">
      <alignment horizontal="center"/>
    </xf>
    <xf numFmtId="0" fontId="79" fillId="41" borderId="35" xfId="0" applyFont="1" applyFill="1" applyBorder="1" applyAlignment="1">
      <alignment horizontal="center" vertical="center" wrapText="1"/>
    </xf>
    <xf numFmtId="0" fontId="79" fillId="41" borderId="15" xfId="0" applyFont="1" applyFill="1" applyBorder="1" applyAlignment="1">
      <alignment horizontal="center" vertical="center" wrapText="1"/>
    </xf>
    <xf numFmtId="0" fontId="79" fillId="41" borderId="16" xfId="0" applyFont="1" applyFill="1" applyBorder="1" applyAlignment="1">
      <alignment horizontal="center" vertical="center" wrapText="1"/>
    </xf>
    <xf numFmtId="0" fontId="80" fillId="41" borderId="10" xfId="0" applyFont="1" applyFill="1" applyBorder="1" applyAlignment="1">
      <alignment horizontal="center" vertical="center" wrapText="1"/>
    </xf>
    <xf numFmtId="0" fontId="80" fillId="41" borderId="0" xfId="0" applyFont="1" applyFill="1" applyAlignment="1">
      <alignment horizontal="center" vertical="center" wrapTex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14" xfId="0" applyFont="1" applyFill="1" applyBorder="1" applyAlignment="1">
      <alignment horizontal="center" vertical="center" wrapText="1"/>
    </xf>
    <xf numFmtId="0" fontId="78" fillId="41" borderId="24" xfId="0" applyFont="1" applyFill="1" applyBorder="1" applyAlignment="1">
      <alignment horizontal="center"/>
    </xf>
    <xf numFmtId="0" fontId="78" fillId="41" borderId="33" xfId="0" applyFont="1" applyFill="1" applyBorder="1" applyAlignment="1">
      <alignment horizontal="center"/>
    </xf>
    <xf numFmtId="0" fontId="2" fillId="0" borderId="35" xfId="0" applyFont="1" applyBorder="1" applyAlignment="1">
      <alignment horizontal="right" vertical="center"/>
    </xf>
    <xf numFmtId="0" fontId="2" fillId="0" borderId="15" xfId="0" applyFont="1" applyBorder="1" applyAlignment="1">
      <alignment horizontal="right" vertical="center"/>
    </xf>
    <xf numFmtId="0" fontId="2" fillId="38" borderId="15" xfId="0" applyFont="1" applyFill="1" applyBorder="1" applyAlignment="1" applyProtection="1">
      <alignment horizontal="center" vertical="center"/>
      <protection locked="0"/>
    </xf>
    <xf numFmtId="0" fontId="2" fillId="38" borderId="16" xfId="0" applyFont="1" applyFill="1" applyBorder="1" applyAlignment="1" applyProtection="1">
      <alignment horizontal="center" vertical="center"/>
      <protection locked="0"/>
    </xf>
    <xf numFmtId="0" fontId="9" fillId="0" borderId="0" xfId="0" applyFont="1" applyAlignment="1" applyProtection="1">
      <alignment horizontal="center"/>
      <protection/>
    </xf>
    <xf numFmtId="0" fontId="2" fillId="40" borderId="42" xfId="0" applyFont="1" applyFill="1" applyBorder="1" applyAlignment="1" applyProtection="1">
      <alignment horizontal="center" vertical="center"/>
      <protection/>
    </xf>
    <xf numFmtId="0" fontId="2" fillId="40" borderId="21"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theme="1"/>
      </font>
    </dxf>
    <dxf>
      <fill>
        <patternFill>
          <bgColor rgb="FF00B050"/>
        </patternFill>
      </fill>
    </dxf>
    <dxf>
      <fill>
        <patternFill>
          <bgColor theme="1"/>
        </patternFill>
      </fill>
    </dxf>
    <dxf>
      <fill>
        <patternFill>
          <bgColor rgb="FFFFFF99"/>
        </patternFill>
      </fill>
    </dxf>
    <dxf>
      <fill>
        <patternFill>
          <bgColor rgb="FFFFFF99"/>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A2:AA17" comment="" totalsRowShown="0">
  <autoFilter ref="AA2:AA17"/>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96"/>
  <sheetViews>
    <sheetView tabSelected="1" zoomScalePageLayoutView="0" workbookViewId="0" topLeftCell="A1">
      <selection activeCell="A3" sqref="A3:M3"/>
    </sheetView>
  </sheetViews>
  <sheetFormatPr defaultColWidth="9.140625" defaultRowHeight="12.75"/>
  <cols>
    <col min="1" max="1" width="9.140625" style="1" customWidth="1"/>
    <col min="2" max="2" width="9.8515625" style="1" customWidth="1"/>
    <col min="3" max="3" width="5.140625" style="1" customWidth="1"/>
    <col min="4" max="4" width="10.421875" style="1" customWidth="1"/>
    <col min="5" max="5" width="10.140625" style="1" customWidth="1"/>
    <col min="6" max="6" width="3.57421875" style="1" customWidth="1"/>
    <col min="7" max="7" width="9.140625" style="1" customWidth="1"/>
    <col min="8" max="8" width="11.28125" style="1" customWidth="1"/>
    <col min="9" max="9" width="8.140625" style="1" customWidth="1"/>
    <col min="10" max="10" width="2.7109375" style="1" customWidth="1"/>
    <col min="11" max="11" width="9.140625" style="1" customWidth="1"/>
    <col min="12" max="12" width="2.28125" style="1" customWidth="1"/>
    <col min="13" max="13" width="11.57421875" style="1" customWidth="1"/>
    <col min="14" max="14" width="9.140625" style="1" customWidth="1"/>
    <col min="15" max="15" width="15.57421875" style="1" bestFit="1" customWidth="1"/>
    <col min="16" max="19" width="9.140625" style="1" customWidth="1"/>
    <col min="20" max="20" width="9.8515625" style="33" customWidth="1"/>
    <col min="21" max="21" width="9.140625" style="33" customWidth="1"/>
    <col min="22" max="22" width="9.140625" style="1" hidden="1" customWidth="1"/>
    <col min="23" max="23" width="13.57421875" style="1" hidden="1" customWidth="1"/>
    <col min="24" max="24" width="9.140625" style="26" hidden="1" customWidth="1"/>
    <col min="25" max="25" width="12.00390625" style="2" hidden="1" customWidth="1"/>
    <col min="26" max="26" width="9.140625" style="2" hidden="1" customWidth="1"/>
    <col min="27" max="27" width="18.421875" style="30" hidden="1" customWidth="1"/>
    <col min="28" max="28" width="9.140625" style="2" hidden="1" customWidth="1"/>
    <col min="29" max="29" width="18.7109375" style="2" hidden="1" customWidth="1"/>
    <col min="30" max="31" width="9.140625" style="16" hidden="1" customWidth="1"/>
    <col min="32" max="32" width="14.140625" style="16" hidden="1" customWidth="1"/>
    <col min="33" max="33" width="3.28125" style="23" hidden="1" customWidth="1"/>
    <col min="34" max="35" width="9.140625" style="1" hidden="1" customWidth="1"/>
    <col min="36" max="46" width="9.140625" style="34" customWidth="1"/>
    <col min="47" max="16384" width="9.140625" style="1" customWidth="1"/>
  </cols>
  <sheetData>
    <row r="1" spans="1:21" ht="21.75" thickBot="1">
      <c r="A1" s="299" t="s">
        <v>220</v>
      </c>
      <c r="B1" s="299"/>
      <c r="C1" s="299"/>
      <c r="D1" s="299"/>
      <c r="E1" s="299"/>
      <c r="F1" s="299"/>
      <c r="G1" s="299"/>
      <c r="H1" s="299"/>
      <c r="I1" s="299"/>
      <c r="J1" s="299"/>
      <c r="K1" s="299"/>
      <c r="L1" s="299"/>
      <c r="M1" s="299"/>
      <c r="N1" s="283" t="s">
        <v>196</v>
      </c>
      <c r="O1" s="283"/>
      <c r="P1" s="283"/>
      <c r="Q1" s="283"/>
      <c r="R1" s="283"/>
      <c r="S1" s="283"/>
      <c r="T1" s="283"/>
      <c r="U1" s="55"/>
    </row>
    <row r="2" spans="1:33" ht="21.75" customHeight="1">
      <c r="A2" s="88" t="s">
        <v>112</v>
      </c>
      <c r="B2" s="89"/>
      <c r="C2" s="89"/>
      <c r="D2" s="89"/>
      <c r="E2" s="89"/>
      <c r="F2" s="89"/>
      <c r="G2" s="89"/>
      <c r="H2" s="89"/>
      <c r="I2" s="89"/>
      <c r="J2" s="89"/>
      <c r="K2" s="89"/>
      <c r="L2" s="89"/>
      <c r="M2" s="89"/>
      <c r="N2" s="60"/>
      <c r="O2" s="241" t="s">
        <v>107</v>
      </c>
      <c r="P2" s="254" t="s">
        <v>166</v>
      </c>
      <c r="Q2" s="284" t="s">
        <v>194</v>
      </c>
      <c r="R2" s="285"/>
      <c r="S2" s="286"/>
      <c r="T2" s="45"/>
      <c r="U2" s="46"/>
      <c r="W2" s="30" t="s">
        <v>16</v>
      </c>
      <c r="Z2" s="2" t="s">
        <v>51</v>
      </c>
      <c r="AA2" s="30" t="s">
        <v>193</v>
      </c>
      <c r="AC2" s="2" t="s">
        <v>40</v>
      </c>
      <c r="AD2" s="16" t="s">
        <v>48</v>
      </c>
      <c r="AF2" s="17"/>
      <c r="AG2" s="22" t="s">
        <v>124</v>
      </c>
    </row>
    <row r="3" spans="1:33" ht="21.75" customHeight="1">
      <c r="A3" s="94"/>
      <c r="B3" s="94"/>
      <c r="C3" s="94"/>
      <c r="D3" s="94"/>
      <c r="E3" s="94"/>
      <c r="F3" s="94"/>
      <c r="G3" s="94"/>
      <c r="H3" s="94"/>
      <c r="I3" s="94"/>
      <c r="J3" s="94"/>
      <c r="K3" s="94"/>
      <c r="L3" s="94"/>
      <c r="M3" s="94"/>
      <c r="N3" s="60"/>
      <c r="O3" s="242"/>
      <c r="P3" s="255"/>
      <c r="Q3" s="287" t="s">
        <v>195</v>
      </c>
      <c r="R3" s="288"/>
      <c r="S3" s="289"/>
      <c r="T3" s="47"/>
      <c r="U3" s="48"/>
      <c r="W3" s="30" t="s">
        <v>17</v>
      </c>
      <c r="AA3" s="30" t="s">
        <v>16</v>
      </c>
      <c r="AB3" s="2">
        <v>2020</v>
      </c>
      <c r="AD3" s="16" t="s">
        <v>49</v>
      </c>
      <c r="AF3" s="17"/>
      <c r="AG3" s="23" t="s">
        <v>125</v>
      </c>
    </row>
    <row r="4" spans="1:33" ht="21.75" customHeight="1">
      <c r="A4" s="98"/>
      <c r="B4" s="98"/>
      <c r="C4" s="98"/>
      <c r="D4" s="98"/>
      <c r="E4" s="98"/>
      <c r="F4" s="98"/>
      <c r="G4" s="98"/>
      <c r="H4" s="98"/>
      <c r="I4" s="98"/>
      <c r="J4" s="98"/>
      <c r="K4" s="98"/>
      <c r="L4" s="98"/>
      <c r="M4" s="98"/>
      <c r="N4" s="60"/>
      <c r="O4" s="242"/>
      <c r="P4" s="255"/>
      <c r="Q4" s="287"/>
      <c r="R4" s="288"/>
      <c r="S4" s="289"/>
      <c r="T4" s="49"/>
      <c r="U4" s="50"/>
      <c r="W4" s="30" t="s">
        <v>177</v>
      </c>
      <c r="Z4" s="2" t="s">
        <v>52</v>
      </c>
      <c r="AA4" s="30" t="s">
        <v>184</v>
      </c>
      <c r="AC4" s="2" t="s">
        <v>38</v>
      </c>
      <c r="AD4" s="16" t="s">
        <v>175</v>
      </c>
      <c r="AF4" s="17"/>
      <c r="AG4" s="23" t="s">
        <v>126</v>
      </c>
    </row>
    <row r="5" spans="1:33" ht="21.75" customHeight="1">
      <c r="A5" s="98"/>
      <c r="B5" s="98"/>
      <c r="C5" s="98"/>
      <c r="D5" s="98"/>
      <c r="E5" s="98"/>
      <c r="F5" s="98"/>
      <c r="G5" s="98"/>
      <c r="H5" s="98"/>
      <c r="I5" s="98"/>
      <c r="J5" s="98"/>
      <c r="K5" s="98"/>
      <c r="L5" s="98"/>
      <c r="M5" s="98"/>
      <c r="N5" s="60"/>
      <c r="O5" s="3" t="s">
        <v>105</v>
      </c>
      <c r="P5" s="57">
        <v>13</v>
      </c>
      <c r="Q5" s="287"/>
      <c r="R5" s="288"/>
      <c r="S5" s="289"/>
      <c r="T5" s="51"/>
      <c r="U5" s="191"/>
      <c r="W5" s="30" t="s">
        <v>8</v>
      </c>
      <c r="AA5" s="30" t="s">
        <v>17</v>
      </c>
      <c r="AB5" s="2">
        <v>2019</v>
      </c>
      <c r="AD5" s="16" t="s">
        <v>50</v>
      </c>
      <c r="AF5" s="17"/>
      <c r="AG5" s="23" t="s">
        <v>127</v>
      </c>
    </row>
    <row r="6" spans="1:33" ht="18" customHeight="1">
      <c r="A6" s="210" t="s">
        <v>141</v>
      </c>
      <c r="B6" s="211"/>
      <c r="C6" s="29">
        <f>F6+J6</f>
        <v>0</v>
      </c>
      <c r="D6" s="4" t="s">
        <v>142</v>
      </c>
      <c r="E6" s="4"/>
      <c r="F6" s="96"/>
      <c r="G6" s="97"/>
      <c r="H6" s="4" t="s">
        <v>0</v>
      </c>
      <c r="I6" s="4"/>
      <c r="J6" s="96"/>
      <c r="K6" s="97"/>
      <c r="L6" s="100" t="s">
        <v>140</v>
      </c>
      <c r="M6" s="100"/>
      <c r="N6" s="60"/>
      <c r="O6" s="3" t="s">
        <v>106</v>
      </c>
      <c r="P6" s="57">
        <v>13</v>
      </c>
      <c r="Q6" s="287"/>
      <c r="R6" s="288"/>
      <c r="S6" s="289"/>
      <c r="T6" s="52"/>
      <c r="U6" s="191"/>
      <c r="W6" s="30" t="s">
        <v>1</v>
      </c>
      <c r="Z6" s="2" t="s">
        <v>53</v>
      </c>
      <c r="AA6" s="30" t="s">
        <v>181</v>
      </c>
      <c r="AC6" s="2" t="s">
        <v>43</v>
      </c>
      <c r="AF6" s="17"/>
      <c r="AG6" s="23" t="s">
        <v>128</v>
      </c>
    </row>
    <row r="7" spans="1:33" ht="18" customHeight="1" thickBot="1">
      <c r="A7" s="86" t="s">
        <v>20</v>
      </c>
      <c r="B7" s="87"/>
      <c r="C7" s="87"/>
      <c r="D7" s="212"/>
      <c r="E7" s="212"/>
      <c r="F7" s="27" t="s">
        <v>113</v>
      </c>
      <c r="G7" s="95" t="s">
        <v>18</v>
      </c>
      <c r="H7" s="92"/>
      <c r="I7" s="92"/>
      <c r="J7" s="92"/>
      <c r="K7" s="92"/>
      <c r="L7" s="92"/>
      <c r="M7" s="93"/>
      <c r="N7" s="60"/>
      <c r="O7" s="58" t="s">
        <v>158</v>
      </c>
      <c r="P7" s="59">
        <v>16</v>
      </c>
      <c r="Q7" s="290"/>
      <c r="R7" s="291"/>
      <c r="S7" s="292"/>
      <c r="T7" s="53"/>
      <c r="U7" s="191"/>
      <c r="W7" s="30" t="s">
        <v>6</v>
      </c>
      <c r="AA7" s="30" t="s">
        <v>177</v>
      </c>
      <c r="AF7" s="17"/>
      <c r="AG7" s="23" t="s">
        <v>129</v>
      </c>
    </row>
    <row r="8" spans="1:33" ht="18" customHeight="1" thickBot="1">
      <c r="A8" s="86" t="s">
        <v>21</v>
      </c>
      <c r="B8" s="87"/>
      <c r="C8" s="87"/>
      <c r="D8" s="99"/>
      <c r="E8" s="99"/>
      <c r="F8" s="27" t="s">
        <v>114</v>
      </c>
      <c r="G8" s="113" t="s">
        <v>104</v>
      </c>
      <c r="H8" s="90"/>
      <c r="I8" s="90"/>
      <c r="J8" s="90"/>
      <c r="K8" s="90"/>
      <c r="L8" s="90"/>
      <c r="M8" s="114"/>
      <c r="N8" s="60"/>
      <c r="O8" s="256" t="s">
        <v>190</v>
      </c>
      <c r="P8" s="257"/>
      <c r="Q8" s="257"/>
      <c r="R8" s="258"/>
      <c r="S8" s="259"/>
      <c r="T8" s="61"/>
      <c r="U8" s="60"/>
      <c r="W8" s="30" t="s">
        <v>9</v>
      </c>
      <c r="AA8" s="30" t="s">
        <v>182</v>
      </c>
      <c r="AF8" s="17"/>
      <c r="AG8" s="23" t="s">
        <v>130</v>
      </c>
    </row>
    <row r="9" spans="1:33" ht="18" customHeight="1">
      <c r="A9" s="128" t="s">
        <v>215</v>
      </c>
      <c r="B9" s="128"/>
      <c r="C9" s="128"/>
      <c r="D9" s="128"/>
      <c r="E9" s="128"/>
      <c r="F9" s="68"/>
      <c r="G9" s="198" t="s">
        <v>19</v>
      </c>
      <c r="H9" s="199"/>
      <c r="I9" s="199"/>
      <c r="J9" s="199"/>
      <c r="K9" s="199"/>
      <c r="L9" s="199"/>
      <c r="M9" s="200"/>
      <c r="N9" s="60"/>
      <c r="O9" s="243" t="s">
        <v>197</v>
      </c>
      <c r="P9" s="244"/>
      <c r="Q9" s="244"/>
      <c r="R9" s="244"/>
      <c r="S9" s="245"/>
      <c r="T9" s="61"/>
      <c r="U9" s="60"/>
      <c r="W9" s="30" t="s">
        <v>3</v>
      </c>
      <c r="AA9" s="30" t="s">
        <v>180</v>
      </c>
      <c r="AF9" s="17"/>
      <c r="AG9" s="23" t="s">
        <v>131</v>
      </c>
    </row>
    <row r="10" spans="1:33" ht="18" customHeight="1" thickBot="1">
      <c r="A10" s="90" t="s">
        <v>45</v>
      </c>
      <c r="B10" s="90"/>
      <c r="C10" s="90"/>
      <c r="D10" s="90"/>
      <c r="E10" s="90"/>
      <c r="F10" s="67"/>
      <c r="G10" s="293" t="s">
        <v>202</v>
      </c>
      <c r="H10" s="293"/>
      <c r="I10" s="293"/>
      <c r="J10" s="293"/>
      <c r="K10" s="293"/>
      <c r="L10" s="293"/>
      <c r="M10" s="294"/>
      <c r="N10" s="60"/>
      <c r="O10" s="195" t="s">
        <v>198</v>
      </c>
      <c r="P10" s="196"/>
      <c r="Q10" s="196"/>
      <c r="R10" s="196"/>
      <c r="S10" s="197"/>
      <c r="T10" s="61"/>
      <c r="U10" s="60"/>
      <c r="W10" s="30" t="s">
        <v>10</v>
      </c>
      <c r="Z10" s="2" t="s">
        <v>54</v>
      </c>
      <c r="AA10" s="30" t="s">
        <v>8</v>
      </c>
      <c r="AC10" s="2" t="s">
        <v>39</v>
      </c>
      <c r="AF10" s="17"/>
      <c r="AG10" s="23" t="s">
        <v>132</v>
      </c>
    </row>
    <row r="11" spans="1:33" ht="18" customHeight="1" thickBot="1">
      <c r="A11" s="90" t="s">
        <v>216</v>
      </c>
      <c r="B11" s="90"/>
      <c r="C11" s="90"/>
      <c r="D11" s="90"/>
      <c r="E11" s="90"/>
      <c r="F11" s="67"/>
      <c r="G11" s="295" t="s">
        <v>206</v>
      </c>
      <c r="H11" s="296"/>
      <c r="I11" s="296"/>
      <c r="J11" s="296"/>
      <c r="K11" s="296"/>
      <c r="L11" s="297"/>
      <c r="M11" s="298"/>
      <c r="N11" s="60"/>
      <c r="O11" s="120" t="s">
        <v>187</v>
      </c>
      <c r="P11" s="121"/>
      <c r="Q11" s="121"/>
      <c r="R11" s="121"/>
      <c r="S11" s="122"/>
      <c r="T11" s="61"/>
      <c r="U11" s="60"/>
      <c r="W11" s="1" t="s">
        <v>170</v>
      </c>
      <c r="AA11" s="30" t="s">
        <v>1</v>
      </c>
      <c r="AB11" s="2">
        <v>2014</v>
      </c>
      <c r="AC11" s="2" t="s">
        <v>44</v>
      </c>
      <c r="AF11" s="17"/>
      <c r="AG11" s="23" t="s">
        <v>133</v>
      </c>
    </row>
    <row r="12" spans="1:33" ht="18" customHeight="1" thickBot="1">
      <c r="A12" s="112" t="s">
        <v>217</v>
      </c>
      <c r="B12" s="112"/>
      <c r="C12" s="112"/>
      <c r="D12" s="112"/>
      <c r="E12" s="112"/>
      <c r="F12" s="66" t="s">
        <v>207</v>
      </c>
      <c r="G12" s="239" t="s">
        <v>36</v>
      </c>
      <c r="H12" s="240"/>
      <c r="I12" s="76">
        <f>A15+A16+A17+A18+A19</f>
        <v>0</v>
      </c>
      <c r="J12" s="76" t="s">
        <v>46</v>
      </c>
      <c r="K12" s="77">
        <v>13</v>
      </c>
      <c r="L12" s="76" t="s">
        <v>47</v>
      </c>
      <c r="M12" s="78">
        <f>I12*K12</f>
        <v>0</v>
      </c>
      <c r="N12" s="60"/>
      <c r="O12" s="207" t="s">
        <v>218</v>
      </c>
      <c r="P12" s="208"/>
      <c r="Q12" s="208"/>
      <c r="R12" s="208"/>
      <c r="S12" s="209"/>
      <c r="T12" s="61"/>
      <c r="U12" s="60"/>
      <c r="W12" s="1" t="s">
        <v>171</v>
      </c>
      <c r="AA12" s="30" t="s">
        <v>185</v>
      </c>
      <c r="AB12" s="2">
        <v>2015</v>
      </c>
      <c r="AC12" s="2" t="s">
        <v>41</v>
      </c>
      <c r="AF12" s="17"/>
      <c r="AG12" s="23" t="s">
        <v>134</v>
      </c>
    </row>
    <row r="13" spans="1:33" ht="16.5" customHeight="1">
      <c r="A13" s="110" t="s">
        <v>22</v>
      </c>
      <c r="B13" s="111"/>
      <c r="C13" s="19" t="s">
        <v>115</v>
      </c>
      <c r="D13" s="110" t="s">
        <v>23</v>
      </c>
      <c r="E13" s="111"/>
      <c r="F13" s="67"/>
      <c r="G13" s="147" t="s">
        <v>37</v>
      </c>
      <c r="H13" s="148"/>
      <c r="I13" s="79">
        <f>D15+D16+D17+D18</f>
        <v>0</v>
      </c>
      <c r="J13" s="79" t="s">
        <v>46</v>
      </c>
      <c r="K13" s="80">
        <v>13</v>
      </c>
      <c r="L13" s="79" t="s">
        <v>47</v>
      </c>
      <c r="M13" s="81">
        <f>I13*K13</f>
        <v>0</v>
      </c>
      <c r="N13" s="60"/>
      <c r="O13" s="207"/>
      <c r="P13" s="208"/>
      <c r="Q13" s="208"/>
      <c r="R13" s="208"/>
      <c r="S13" s="209"/>
      <c r="T13" s="61"/>
      <c r="U13" s="60"/>
      <c r="AA13" s="30" t="s">
        <v>6</v>
      </c>
      <c r="AB13" s="2">
        <v>2016</v>
      </c>
      <c r="AC13" s="2" t="s">
        <v>42</v>
      </c>
      <c r="AF13" s="17"/>
      <c r="AG13" s="23" t="s">
        <v>135</v>
      </c>
    </row>
    <row r="14" spans="1:32" ht="15.75" customHeight="1" thickBot="1">
      <c r="A14" s="6" t="s">
        <v>24</v>
      </c>
      <c r="B14" s="7" t="s">
        <v>25</v>
      </c>
      <c r="C14" s="117"/>
      <c r="D14" s="6" t="s">
        <v>24</v>
      </c>
      <c r="E14" s="8" t="s">
        <v>25</v>
      </c>
      <c r="F14" s="67"/>
      <c r="G14" s="172" t="s">
        <v>165</v>
      </c>
      <c r="H14" s="173"/>
      <c r="I14" s="83">
        <f>D19+D20+D21+D22</f>
        <v>0</v>
      </c>
      <c r="J14" s="82" t="s">
        <v>46</v>
      </c>
      <c r="K14" s="84">
        <v>16</v>
      </c>
      <c r="L14" s="82" t="s">
        <v>47</v>
      </c>
      <c r="M14" s="81">
        <f>I14*K14</f>
        <v>0</v>
      </c>
      <c r="N14" s="60"/>
      <c r="O14" s="207"/>
      <c r="P14" s="208"/>
      <c r="Q14" s="208"/>
      <c r="R14" s="208"/>
      <c r="S14" s="209"/>
      <c r="T14" s="61"/>
      <c r="U14" s="60"/>
      <c r="AA14" s="30" t="s">
        <v>9</v>
      </c>
      <c r="AB14" s="2">
        <v>2017</v>
      </c>
      <c r="AF14" s="17"/>
    </row>
    <row r="15" spans="1:32" ht="15.75" customHeight="1">
      <c r="A15" s="24"/>
      <c r="B15" s="9" t="s">
        <v>26</v>
      </c>
      <c r="C15" s="117"/>
      <c r="D15" s="24"/>
      <c r="E15" s="9" t="s">
        <v>30</v>
      </c>
      <c r="F15" s="67"/>
      <c r="G15" s="204" t="s">
        <v>167</v>
      </c>
      <c r="H15" s="205"/>
      <c r="I15" s="205"/>
      <c r="J15" s="205"/>
      <c r="K15" s="206"/>
      <c r="L15" s="44" t="s">
        <v>47</v>
      </c>
      <c r="M15" s="69"/>
      <c r="N15" s="60"/>
      <c r="O15" s="243" t="s">
        <v>188</v>
      </c>
      <c r="P15" s="244"/>
      <c r="Q15" s="244"/>
      <c r="R15" s="244"/>
      <c r="S15" s="245"/>
      <c r="T15" s="61"/>
      <c r="U15" s="60"/>
      <c r="AA15" s="30" t="s">
        <v>3</v>
      </c>
      <c r="AB15" s="2">
        <v>2018</v>
      </c>
      <c r="AF15" s="17"/>
    </row>
    <row r="16" spans="1:32" ht="16.5" customHeight="1">
      <c r="A16" s="25"/>
      <c r="B16" s="9" t="s">
        <v>139</v>
      </c>
      <c r="C16" s="117"/>
      <c r="D16" s="24"/>
      <c r="E16" s="9" t="s">
        <v>31</v>
      </c>
      <c r="F16" s="67"/>
      <c r="G16" s="230" t="s">
        <v>203</v>
      </c>
      <c r="H16" s="231"/>
      <c r="I16" s="231"/>
      <c r="J16" s="231"/>
      <c r="K16" s="85"/>
      <c r="L16" s="5" t="s">
        <v>47</v>
      </c>
      <c r="M16" s="70">
        <f>IF(K16="Yes",125,0)</f>
        <v>0</v>
      </c>
      <c r="N16" s="60"/>
      <c r="O16" s="192" t="s">
        <v>189</v>
      </c>
      <c r="P16" s="193"/>
      <c r="Q16" s="193"/>
      <c r="R16" s="193"/>
      <c r="S16" s="194"/>
      <c r="T16" s="61"/>
      <c r="U16" s="60"/>
      <c r="AA16" s="30" t="s">
        <v>192</v>
      </c>
      <c r="AF16" s="17"/>
    </row>
    <row r="17" spans="1:32" ht="15" customHeight="1" thickBot="1">
      <c r="A17" s="25"/>
      <c r="B17" s="9" t="s">
        <v>27</v>
      </c>
      <c r="C17" s="117"/>
      <c r="D17" s="24"/>
      <c r="E17" s="9" t="s">
        <v>32</v>
      </c>
      <c r="F17" s="67"/>
      <c r="G17" s="201" t="s">
        <v>213</v>
      </c>
      <c r="H17" s="202"/>
      <c r="I17" s="202"/>
      <c r="J17" s="202"/>
      <c r="K17" s="203"/>
      <c r="L17" s="5" t="s">
        <v>47</v>
      </c>
      <c r="M17" s="71"/>
      <c r="N17" s="60"/>
      <c r="O17" s="233" t="s">
        <v>199</v>
      </c>
      <c r="P17" s="234"/>
      <c r="Q17" s="234"/>
      <c r="R17" s="234"/>
      <c r="S17" s="235"/>
      <c r="T17" s="61"/>
      <c r="U17" s="60"/>
      <c r="AA17" s="30" t="s">
        <v>10</v>
      </c>
      <c r="AF17" s="17"/>
    </row>
    <row r="18" spans="1:32" ht="16.5" customHeight="1">
      <c r="A18" s="25"/>
      <c r="B18" s="9" t="s">
        <v>28</v>
      </c>
      <c r="C18" s="117"/>
      <c r="D18" s="24"/>
      <c r="E18" s="9" t="s">
        <v>33</v>
      </c>
      <c r="F18" s="67"/>
      <c r="G18" s="91" t="s">
        <v>204</v>
      </c>
      <c r="H18" s="92"/>
      <c r="I18" s="93"/>
      <c r="J18" s="118" t="s">
        <v>205</v>
      </c>
      <c r="K18" s="119"/>
      <c r="L18" s="5" t="s">
        <v>47</v>
      </c>
      <c r="M18" s="72" t="s">
        <v>186</v>
      </c>
      <c r="N18" s="223" t="s">
        <v>200</v>
      </c>
      <c r="O18" s="224"/>
      <c r="P18" s="224"/>
      <c r="Q18" s="224"/>
      <c r="R18" s="224"/>
      <c r="S18" s="224"/>
      <c r="T18" s="225"/>
      <c r="U18" s="60"/>
      <c r="AF18" s="17"/>
    </row>
    <row r="19" spans="1:32" ht="15" customHeight="1">
      <c r="A19" s="25"/>
      <c r="B19" s="9" t="s">
        <v>29</v>
      </c>
      <c r="C19" s="117"/>
      <c r="D19" s="24"/>
      <c r="E19" s="9" t="s">
        <v>34</v>
      </c>
      <c r="F19" s="67"/>
      <c r="G19" s="73"/>
      <c r="H19" s="252" t="str">
        <f>IF(G19="Yes","Include Certificate"," ")</f>
        <v> </v>
      </c>
      <c r="I19" s="253"/>
      <c r="J19" s="213" t="s">
        <v>108</v>
      </c>
      <c r="K19" s="213"/>
      <c r="L19" s="5" t="s">
        <v>47</v>
      </c>
      <c r="M19" s="74">
        <f>M12+M13+M14+M15+M16-M17</f>
        <v>0</v>
      </c>
      <c r="N19" s="226" t="s">
        <v>201</v>
      </c>
      <c r="O19" s="226"/>
      <c r="P19" s="226"/>
      <c r="Q19" s="226"/>
      <c r="R19" s="226"/>
      <c r="S19" s="226"/>
      <c r="T19" s="227"/>
      <c r="U19" s="60"/>
      <c r="AF19" s="17"/>
    </row>
    <row r="20" spans="1:32" ht="15.75" customHeight="1" thickBot="1">
      <c r="A20" s="221"/>
      <c r="B20" s="222"/>
      <c r="C20" s="117"/>
      <c r="D20" s="24"/>
      <c r="E20" s="9" t="s">
        <v>35</v>
      </c>
      <c r="F20" s="67"/>
      <c r="G20" s="170" t="s">
        <v>172</v>
      </c>
      <c r="H20" s="171"/>
      <c r="I20" s="188" t="str">
        <f>IF(AND(G19="Yes",G39="Indiana"),"0.00%",IF(AND(G19="No",G39="Indiana"),"7.00%","0.00%"))</f>
        <v>0.00%</v>
      </c>
      <c r="J20" s="188"/>
      <c r="K20" s="10" t="s">
        <v>109</v>
      </c>
      <c r="L20" s="5" t="s">
        <v>47</v>
      </c>
      <c r="M20" s="75">
        <f>I20*M19</f>
        <v>0</v>
      </c>
      <c r="N20" s="228"/>
      <c r="O20" s="228"/>
      <c r="P20" s="228"/>
      <c r="Q20" s="228"/>
      <c r="R20" s="228"/>
      <c r="S20" s="228"/>
      <c r="T20" s="229"/>
      <c r="U20" s="60"/>
      <c r="AF20" s="17"/>
    </row>
    <row r="21" spans="1:32" ht="15.75" customHeight="1">
      <c r="A21" s="221"/>
      <c r="B21" s="222"/>
      <c r="C21" s="117"/>
      <c r="D21" s="24"/>
      <c r="E21" s="9" t="s">
        <v>159</v>
      </c>
      <c r="F21" s="67"/>
      <c r="G21" s="246" t="s">
        <v>179</v>
      </c>
      <c r="H21" s="247"/>
      <c r="I21" s="247"/>
      <c r="J21" s="247"/>
      <c r="K21" s="247"/>
      <c r="L21" s="247"/>
      <c r="M21" s="248"/>
      <c r="N21" s="132" t="s">
        <v>120</v>
      </c>
      <c r="O21" s="132"/>
      <c r="P21" s="132"/>
      <c r="Q21" s="132"/>
      <c r="R21" s="132"/>
      <c r="S21" s="132"/>
      <c r="T21" s="133"/>
      <c r="U21" s="35"/>
      <c r="AF21" s="17"/>
    </row>
    <row r="22" spans="1:32" ht="15.75" customHeight="1" thickBot="1">
      <c r="A22" s="221"/>
      <c r="B22" s="222"/>
      <c r="C22" s="117"/>
      <c r="D22" s="24"/>
      <c r="E22" s="9" t="s">
        <v>160</v>
      </c>
      <c r="F22" s="67"/>
      <c r="G22" s="249"/>
      <c r="H22" s="250"/>
      <c r="I22" s="250"/>
      <c r="J22" s="250"/>
      <c r="K22" s="250"/>
      <c r="L22" s="250"/>
      <c r="M22" s="251"/>
      <c r="N22" s="134"/>
      <c r="O22" s="134"/>
      <c r="P22" s="134"/>
      <c r="Q22" s="134"/>
      <c r="R22" s="134"/>
      <c r="S22" s="134"/>
      <c r="T22" s="135"/>
      <c r="U22" s="35"/>
      <c r="AF22" s="17"/>
    </row>
    <row r="23" spans="1:32" ht="1.5" customHeight="1" thickBot="1">
      <c r="A23" s="11"/>
      <c r="B23" s="9"/>
      <c r="C23" s="5"/>
      <c r="D23" s="28"/>
      <c r="E23" s="9"/>
      <c r="F23" s="67"/>
      <c r="G23" s="177" t="str">
        <f>IF(shirttotal&lt;15,"You have NOT ordered enough shirts!",IF(AND(shirttotal&gt;=15,drawings&lt;=27),"You have ordered enough shirts!",IF(AND(shirttotal&gt;=(0.7*drawings),drawings&lt;=40),"You have ordered enough shirts!",IF(AND(shirttotal&gt;=(0.75*drawings),drawings&gt;=41),"You have ordered enough shirts!","You have NOT ordered enough shirts!"))))</f>
        <v>You have NOT ordered enough shirts!</v>
      </c>
      <c r="H23" s="178"/>
      <c r="I23" s="178"/>
      <c r="J23" s="179"/>
      <c r="K23" s="20"/>
      <c r="L23" s="15"/>
      <c r="M23" s="21"/>
      <c r="T23" s="1"/>
      <c r="U23" s="35"/>
      <c r="AF23" s="17"/>
    </row>
    <row r="24" spans="1:32" ht="15" customHeight="1" thickBot="1">
      <c r="A24" s="217" t="s">
        <v>214</v>
      </c>
      <c r="B24" s="218"/>
      <c r="C24" s="218"/>
      <c r="D24" s="218"/>
      <c r="E24" s="186">
        <f>A15+A16+A17+A18+A19+D15+D16+D17+D18+D19+D20+D21+D22</f>
        <v>0</v>
      </c>
      <c r="F24" s="67"/>
      <c r="G24" s="180"/>
      <c r="H24" s="181"/>
      <c r="I24" s="181"/>
      <c r="J24" s="182"/>
      <c r="K24" s="31" t="s">
        <v>110</v>
      </c>
      <c r="L24" s="31" t="s">
        <v>47</v>
      </c>
      <c r="M24" s="32">
        <f>M19+M20</f>
        <v>0</v>
      </c>
      <c r="N24" s="138" t="s">
        <v>154</v>
      </c>
      <c r="O24" s="139"/>
      <c r="P24" s="139"/>
      <c r="Q24" s="139"/>
      <c r="R24" s="139"/>
      <c r="S24" s="139"/>
      <c r="T24" s="140"/>
      <c r="U24" s="232"/>
      <c r="AF24" s="17"/>
    </row>
    <row r="25" spans="1:32" ht="15" customHeight="1" thickBot="1">
      <c r="A25" s="219"/>
      <c r="B25" s="220"/>
      <c r="C25" s="220"/>
      <c r="D25" s="220"/>
      <c r="E25" s="187"/>
      <c r="F25" s="67"/>
      <c r="G25" s="180"/>
      <c r="H25" s="181"/>
      <c r="I25" s="181"/>
      <c r="J25" s="182"/>
      <c r="K25" s="164" t="s">
        <v>123</v>
      </c>
      <c r="L25" s="164"/>
      <c r="M25" s="165"/>
      <c r="N25" s="141"/>
      <c r="O25" s="142"/>
      <c r="P25" s="142"/>
      <c r="Q25" s="142"/>
      <c r="R25" s="142"/>
      <c r="S25" s="142"/>
      <c r="T25" s="143"/>
      <c r="U25" s="232"/>
      <c r="AF25" s="17"/>
    </row>
    <row r="26" spans="1:32" ht="16.5">
      <c r="A26" s="214" t="s">
        <v>163</v>
      </c>
      <c r="B26" s="215"/>
      <c r="C26" s="215"/>
      <c r="D26" s="215"/>
      <c r="E26" s="216"/>
      <c r="F26" s="67"/>
      <c r="G26" s="180"/>
      <c r="H26" s="181"/>
      <c r="I26" s="181"/>
      <c r="J26" s="182"/>
      <c r="K26" s="166"/>
      <c r="L26" s="166"/>
      <c r="M26" s="167"/>
      <c r="N26" s="129" t="s">
        <v>137</v>
      </c>
      <c r="O26" s="130"/>
      <c r="P26" s="130"/>
      <c r="Q26" s="130"/>
      <c r="R26" s="130"/>
      <c r="S26" s="130"/>
      <c r="T26" s="131"/>
      <c r="U26" s="232"/>
      <c r="AF26" s="17"/>
    </row>
    <row r="27" spans="1:32" ht="17.25" customHeight="1" thickBot="1">
      <c r="A27" s="115" t="s">
        <v>138</v>
      </c>
      <c r="B27" s="116"/>
      <c r="C27" s="189"/>
      <c r="D27" s="189"/>
      <c r="E27" s="190"/>
      <c r="F27" s="67"/>
      <c r="G27" s="183"/>
      <c r="H27" s="184"/>
      <c r="I27" s="184"/>
      <c r="J27" s="185"/>
      <c r="K27" s="168"/>
      <c r="L27" s="168"/>
      <c r="M27" s="169"/>
      <c r="N27" s="62" t="s">
        <v>121</v>
      </c>
      <c r="O27" s="63"/>
      <c r="P27" s="63"/>
      <c r="Q27" s="63"/>
      <c r="R27" s="63"/>
      <c r="S27" s="63"/>
      <c r="T27" s="64"/>
      <c r="U27" s="232"/>
      <c r="AF27" s="17"/>
    </row>
    <row r="28" spans="1:32" ht="18" customHeight="1" thickBot="1">
      <c r="A28" s="300" t="str">
        <f>IF(C27="Check","Check Number",IF(C27="Purchase Order","P.O. Number"," "))</f>
        <v> </v>
      </c>
      <c r="B28" s="301"/>
      <c r="C28" s="260"/>
      <c r="D28" s="260"/>
      <c r="E28" s="261"/>
      <c r="F28" s="67"/>
      <c r="G28" s="214" t="s">
        <v>164</v>
      </c>
      <c r="H28" s="215"/>
      <c r="I28" s="215"/>
      <c r="J28" s="215"/>
      <c r="K28" s="215"/>
      <c r="L28" s="215"/>
      <c r="M28" s="216"/>
      <c r="N28" s="62" t="s">
        <v>122</v>
      </c>
      <c r="O28" s="63"/>
      <c r="P28" s="63"/>
      <c r="Q28" s="63"/>
      <c r="R28" s="63"/>
      <c r="S28" s="63"/>
      <c r="T28" s="64"/>
      <c r="U28" s="232"/>
      <c r="AA28" s="40"/>
      <c r="AF28" s="17"/>
    </row>
    <row r="29" spans="1:32" ht="17.25" customHeight="1" thickBot="1">
      <c r="A29" s="262" t="str">
        <f>IF(C27="Check","Please make check out to: A+ Images, Inc. (No individual parent checks--1 check per order)",IF(C27="Purchase Order","An approved, signed, and dated copy of the P.O. MUST accompany your order form",IF(C27="Credit/Debit Card","Please complete the section below:"," ")))</f>
        <v> </v>
      </c>
      <c r="B29" s="263"/>
      <c r="C29" s="263"/>
      <c r="D29" s="263"/>
      <c r="E29" s="264"/>
      <c r="F29" s="67"/>
      <c r="G29" s="174" t="s">
        <v>55</v>
      </c>
      <c r="H29" s="175"/>
      <c r="I29" s="175"/>
      <c r="J29" s="175"/>
      <c r="K29" s="175"/>
      <c r="L29" s="175"/>
      <c r="M29" s="176"/>
      <c r="N29" s="236" t="s">
        <v>119</v>
      </c>
      <c r="O29" s="237"/>
      <c r="P29" s="237"/>
      <c r="Q29" s="237"/>
      <c r="R29" s="237"/>
      <c r="S29" s="237"/>
      <c r="T29" s="238"/>
      <c r="U29" s="232"/>
      <c r="AA29" s="40"/>
      <c r="AF29" s="17"/>
    </row>
    <row r="30" spans="1:32" ht="15" customHeight="1">
      <c r="A30" s="265"/>
      <c r="B30" s="266"/>
      <c r="C30" s="266"/>
      <c r="D30" s="266"/>
      <c r="E30" s="267"/>
      <c r="F30" s="67"/>
      <c r="G30" s="144" t="s">
        <v>157</v>
      </c>
      <c r="H30" s="145"/>
      <c r="I30" s="145"/>
      <c r="J30" s="145"/>
      <c r="K30" s="145"/>
      <c r="L30" s="145"/>
      <c r="M30" s="146"/>
      <c r="N30" s="236"/>
      <c r="O30" s="237"/>
      <c r="P30" s="237"/>
      <c r="Q30" s="237"/>
      <c r="R30" s="237"/>
      <c r="S30" s="237"/>
      <c r="T30" s="238"/>
      <c r="U30" s="232"/>
      <c r="AA30" s="40"/>
      <c r="AF30" s="17"/>
    </row>
    <row r="31" spans="1:32" ht="15.75" thickBot="1">
      <c r="A31" s="268"/>
      <c r="B31" s="269"/>
      <c r="C31" s="269"/>
      <c r="D31" s="269"/>
      <c r="E31" s="270"/>
      <c r="F31" s="67"/>
      <c r="G31" s="161"/>
      <c r="H31" s="162"/>
      <c r="I31" s="162"/>
      <c r="J31" s="162"/>
      <c r="K31" s="162"/>
      <c r="L31" s="162"/>
      <c r="M31" s="163"/>
      <c r="N31" s="101" t="s">
        <v>118</v>
      </c>
      <c r="O31" s="102"/>
      <c r="P31" s="102"/>
      <c r="Q31" s="102"/>
      <c r="R31" s="102"/>
      <c r="S31" s="102"/>
      <c r="T31" s="103"/>
      <c r="U31" s="232"/>
      <c r="AA31" s="40"/>
      <c r="AF31" s="17"/>
    </row>
    <row r="32" spans="1:32" ht="15">
      <c r="A32" s="104">
        <f>IF(OR(C27="Credit Card",C27="Debit Card"),"IMPORTANT! PLEASE SEE BELOW:","")</f>
      </c>
      <c r="B32" s="105"/>
      <c r="C32" s="105"/>
      <c r="D32" s="105"/>
      <c r="E32" s="106"/>
      <c r="F32" s="67"/>
      <c r="G32" s="144" t="s">
        <v>148</v>
      </c>
      <c r="H32" s="145"/>
      <c r="I32" s="145"/>
      <c r="J32" s="145"/>
      <c r="K32" s="145"/>
      <c r="L32" s="145"/>
      <c r="M32" s="146"/>
      <c r="N32" s="101" t="s">
        <v>117</v>
      </c>
      <c r="O32" s="102"/>
      <c r="P32" s="102"/>
      <c r="Q32" s="102"/>
      <c r="R32" s="102"/>
      <c r="S32" s="102"/>
      <c r="T32" s="103"/>
      <c r="U32" s="232"/>
      <c r="AA32" s="40"/>
      <c r="AF32" s="17"/>
    </row>
    <row r="33" spans="1:32" ht="15" customHeight="1">
      <c r="A33" s="107"/>
      <c r="B33" s="108"/>
      <c r="C33" s="108"/>
      <c r="D33" s="108"/>
      <c r="E33" s="109"/>
      <c r="F33" s="67"/>
      <c r="G33" s="161"/>
      <c r="H33" s="162"/>
      <c r="I33" s="162"/>
      <c r="J33" s="162"/>
      <c r="K33" s="162"/>
      <c r="L33" s="162"/>
      <c r="M33" s="163"/>
      <c r="N33" s="153" t="s">
        <v>161</v>
      </c>
      <c r="O33" s="154"/>
      <c r="P33" s="154"/>
      <c r="Q33" s="154"/>
      <c r="R33" s="154"/>
      <c r="S33" s="154"/>
      <c r="T33" s="155"/>
      <c r="U33" s="232"/>
      <c r="AA33" s="40"/>
      <c r="AF33" s="17"/>
    </row>
    <row r="34" spans="1:32" ht="15">
      <c r="A34" s="107">
        <f>IF(C27="Credit Card","By paying with a CREDIT card, I understand an invoice will be emailed to me to pay online securely through Square.  No card information will be taken over the phone.  I understand my order is on hold until I pay the invoice.",IF(C27="Debit Card","By paying with a DEBIT card, I understand a link will be emailed to me to pay online securely through Square Cash.  No card information will be taken over the phone.  I understand my order is on hold until I pay the invoice.",""))</f>
      </c>
      <c r="B34" s="108"/>
      <c r="C34" s="108"/>
      <c r="D34" s="108"/>
      <c r="E34" s="109"/>
      <c r="F34" s="67"/>
      <c r="G34" s="123" t="s">
        <v>153</v>
      </c>
      <c r="H34" s="124"/>
      <c r="I34" s="124"/>
      <c r="J34" s="124"/>
      <c r="K34" s="124"/>
      <c r="L34" s="124"/>
      <c r="M34" s="125"/>
      <c r="N34" s="153"/>
      <c r="O34" s="154"/>
      <c r="P34" s="154"/>
      <c r="Q34" s="154"/>
      <c r="R34" s="154"/>
      <c r="S34" s="154"/>
      <c r="T34" s="155"/>
      <c r="U34" s="232"/>
      <c r="AA34" s="40"/>
      <c r="AF34" s="17"/>
    </row>
    <row r="35" spans="1:32" ht="16.5" customHeight="1">
      <c r="A35" s="107"/>
      <c r="B35" s="108"/>
      <c r="C35" s="108"/>
      <c r="D35" s="108"/>
      <c r="E35" s="109"/>
      <c r="F35" s="67"/>
      <c r="G35" s="161"/>
      <c r="H35" s="162"/>
      <c r="I35" s="162"/>
      <c r="J35" s="162"/>
      <c r="K35" s="162"/>
      <c r="L35" s="162"/>
      <c r="M35" s="163"/>
      <c r="N35" s="101" t="s">
        <v>162</v>
      </c>
      <c r="O35" s="102"/>
      <c r="P35" s="102"/>
      <c r="Q35" s="102"/>
      <c r="R35" s="102"/>
      <c r="S35" s="102"/>
      <c r="T35" s="103"/>
      <c r="U35" s="232"/>
      <c r="AA35" s="40"/>
      <c r="AF35" s="17"/>
    </row>
    <row r="36" spans="1:32" ht="15">
      <c r="A36" s="107"/>
      <c r="B36" s="108"/>
      <c r="C36" s="108"/>
      <c r="D36" s="108"/>
      <c r="E36" s="109"/>
      <c r="F36" s="67"/>
      <c r="G36" s="144" t="s">
        <v>149</v>
      </c>
      <c r="H36" s="145"/>
      <c r="I36" s="145"/>
      <c r="J36" s="145"/>
      <c r="K36" s="145"/>
      <c r="L36" s="145"/>
      <c r="M36" s="146"/>
      <c r="N36" s="101" t="s">
        <v>208</v>
      </c>
      <c r="O36" s="102"/>
      <c r="P36" s="102"/>
      <c r="Q36" s="102"/>
      <c r="R36" s="102"/>
      <c r="S36" s="102"/>
      <c r="T36" s="103"/>
      <c r="U36" s="232"/>
      <c r="AA36" s="40"/>
      <c r="AF36" s="17"/>
    </row>
    <row r="37" spans="1:32" ht="15">
      <c r="A37" s="107"/>
      <c r="B37" s="108"/>
      <c r="C37" s="108"/>
      <c r="D37" s="108"/>
      <c r="E37" s="109"/>
      <c r="F37" s="67"/>
      <c r="G37" s="161"/>
      <c r="H37" s="162"/>
      <c r="I37" s="162"/>
      <c r="J37" s="162"/>
      <c r="K37" s="162"/>
      <c r="L37" s="162"/>
      <c r="M37" s="163"/>
      <c r="N37" s="149" t="s">
        <v>178</v>
      </c>
      <c r="O37" s="150"/>
      <c r="P37" s="150"/>
      <c r="Q37" s="150"/>
      <c r="R37" s="150"/>
      <c r="S37" s="150"/>
      <c r="T37" s="151"/>
      <c r="U37" s="232"/>
      <c r="AA37" s="40"/>
      <c r="AF37" s="17"/>
    </row>
    <row r="38" spans="1:32" ht="15">
      <c r="A38" s="107"/>
      <c r="B38" s="108"/>
      <c r="C38" s="108"/>
      <c r="D38" s="108"/>
      <c r="E38" s="109"/>
      <c r="F38" s="67"/>
      <c r="G38" s="156" t="s">
        <v>150</v>
      </c>
      <c r="H38" s="100"/>
      <c r="I38" s="100"/>
      <c r="J38" s="145" t="s">
        <v>151</v>
      </c>
      <c r="K38" s="145"/>
      <c r="L38" s="145"/>
      <c r="M38" s="146"/>
      <c r="N38" s="101" t="s">
        <v>209</v>
      </c>
      <c r="O38" s="102"/>
      <c r="P38" s="102"/>
      <c r="Q38" s="102"/>
      <c r="R38" s="102"/>
      <c r="S38" s="102"/>
      <c r="T38" s="103"/>
      <c r="U38" s="232"/>
      <c r="AA38" s="40"/>
      <c r="AF38" s="17"/>
    </row>
    <row r="39" spans="1:32" ht="15" customHeight="1">
      <c r="A39" s="107"/>
      <c r="B39" s="108"/>
      <c r="C39" s="108"/>
      <c r="D39" s="108"/>
      <c r="E39" s="109"/>
      <c r="F39" s="67"/>
      <c r="G39" s="161"/>
      <c r="H39" s="162"/>
      <c r="I39" s="162"/>
      <c r="J39" s="280"/>
      <c r="K39" s="281"/>
      <c r="L39" s="281"/>
      <c r="M39" s="282"/>
      <c r="N39" s="101" t="s">
        <v>219</v>
      </c>
      <c r="O39" s="102"/>
      <c r="P39" s="102"/>
      <c r="Q39" s="102"/>
      <c r="R39" s="102"/>
      <c r="S39" s="102"/>
      <c r="T39" s="103"/>
      <c r="U39" s="232"/>
      <c r="V39" s="18"/>
      <c r="AA39" s="40"/>
      <c r="AF39" s="17"/>
    </row>
    <row r="40" spans="1:32" ht="16.5" customHeight="1">
      <c r="A40" s="107"/>
      <c r="B40" s="108"/>
      <c r="C40" s="108"/>
      <c r="D40" s="108"/>
      <c r="E40" s="109"/>
      <c r="F40" s="67"/>
      <c r="G40" s="156" t="s">
        <v>152</v>
      </c>
      <c r="H40" s="100"/>
      <c r="I40" s="100"/>
      <c r="J40" s="100"/>
      <c r="K40" s="100" t="s">
        <v>136</v>
      </c>
      <c r="L40" s="100"/>
      <c r="M40" s="157"/>
      <c r="N40" s="153" t="s">
        <v>210</v>
      </c>
      <c r="O40" s="154"/>
      <c r="P40" s="154"/>
      <c r="Q40" s="154"/>
      <c r="R40" s="154"/>
      <c r="S40" s="154"/>
      <c r="T40" s="155"/>
      <c r="U40" s="232"/>
      <c r="V40" s="18"/>
      <c r="AA40" s="40"/>
      <c r="AF40" s="17"/>
    </row>
    <row r="41" spans="1:32" ht="15" customHeight="1">
      <c r="A41" s="107"/>
      <c r="B41" s="108"/>
      <c r="C41" s="108"/>
      <c r="D41" s="108"/>
      <c r="E41" s="109"/>
      <c r="F41" s="67"/>
      <c r="G41" s="271"/>
      <c r="H41" s="272"/>
      <c r="I41" s="272"/>
      <c r="J41" s="273"/>
      <c r="K41" s="277"/>
      <c r="L41" s="278"/>
      <c r="M41" s="279"/>
      <c r="N41" s="153"/>
      <c r="O41" s="154"/>
      <c r="P41" s="154"/>
      <c r="Q41" s="154"/>
      <c r="R41" s="154"/>
      <c r="S41" s="154"/>
      <c r="T41" s="155"/>
      <c r="U41" s="232"/>
      <c r="AA41" s="40"/>
      <c r="AF41" s="17"/>
    </row>
    <row r="42" spans="1:32" ht="15">
      <c r="A42" s="107"/>
      <c r="B42" s="108"/>
      <c r="C42" s="108"/>
      <c r="D42" s="108"/>
      <c r="E42" s="109"/>
      <c r="F42" s="67"/>
      <c r="G42" s="156" t="s">
        <v>147</v>
      </c>
      <c r="H42" s="100"/>
      <c r="I42" s="100"/>
      <c r="J42" s="100"/>
      <c r="K42" s="100"/>
      <c r="L42" s="100"/>
      <c r="M42" s="157"/>
      <c r="N42" s="101" t="s">
        <v>211</v>
      </c>
      <c r="O42" s="102"/>
      <c r="P42" s="102"/>
      <c r="Q42" s="102"/>
      <c r="R42" s="102"/>
      <c r="S42" s="102"/>
      <c r="T42" s="103"/>
      <c r="U42" s="232"/>
      <c r="AA42" s="40"/>
      <c r="AF42" s="17"/>
    </row>
    <row r="43" spans="1:32" ht="15.75" thickBot="1">
      <c r="A43" s="274"/>
      <c r="B43" s="275"/>
      <c r="C43" s="275"/>
      <c r="D43" s="275"/>
      <c r="E43" s="276"/>
      <c r="F43" s="67"/>
      <c r="G43" s="161"/>
      <c r="H43" s="162"/>
      <c r="I43" s="162"/>
      <c r="J43" s="162"/>
      <c r="K43" s="162"/>
      <c r="L43" s="162"/>
      <c r="M43" s="163"/>
      <c r="N43" s="101" t="s">
        <v>212</v>
      </c>
      <c r="O43" s="102"/>
      <c r="P43" s="102"/>
      <c r="Q43" s="102"/>
      <c r="R43" s="102"/>
      <c r="S43" s="102"/>
      <c r="T43" s="103"/>
      <c r="U43" s="232"/>
      <c r="AA43" s="40"/>
      <c r="AF43" s="17"/>
    </row>
    <row r="44" spans="1:32" ht="15" customHeight="1" thickBot="1">
      <c r="A44" s="136" t="s">
        <v>221</v>
      </c>
      <c r="B44" s="136"/>
      <c r="C44" s="136"/>
      <c r="D44" s="136"/>
      <c r="E44" s="136"/>
      <c r="F44" s="67"/>
      <c r="G44" s="39" t="s">
        <v>183</v>
      </c>
      <c r="H44" s="126"/>
      <c r="I44" s="126"/>
      <c r="J44" s="126"/>
      <c r="K44" s="126"/>
      <c r="L44" s="126"/>
      <c r="M44" s="127"/>
      <c r="N44" s="158" t="s">
        <v>116</v>
      </c>
      <c r="O44" s="159"/>
      <c r="P44" s="159"/>
      <c r="Q44" s="159"/>
      <c r="R44" s="159"/>
      <c r="S44" s="159"/>
      <c r="T44" s="160"/>
      <c r="U44" s="232"/>
      <c r="Y44" s="2" t="s">
        <v>5</v>
      </c>
      <c r="AA44" s="40" t="s">
        <v>5</v>
      </c>
      <c r="AF44" s="17"/>
    </row>
    <row r="45" spans="1:32" ht="4.5" customHeight="1" thickBot="1">
      <c r="A45" s="137"/>
      <c r="B45" s="137"/>
      <c r="C45" s="137"/>
      <c r="D45" s="137"/>
      <c r="E45" s="137"/>
      <c r="F45" s="65"/>
      <c r="G45" s="12"/>
      <c r="H45" s="13"/>
      <c r="I45" s="13"/>
      <c r="J45" s="13"/>
      <c r="K45" s="13"/>
      <c r="L45" s="13"/>
      <c r="M45" s="14"/>
      <c r="N45" s="36"/>
      <c r="O45" s="37"/>
      <c r="P45" s="37"/>
      <c r="Q45" s="37"/>
      <c r="R45" s="37"/>
      <c r="S45" s="37"/>
      <c r="T45" s="38"/>
      <c r="U45" s="232"/>
      <c r="W45" s="1" t="s">
        <v>10</v>
      </c>
      <c r="Y45" s="2" t="s">
        <v>7</v>
      </c>
      <c r="AA45" s="40" t="s">
        <v>7</v>
      </c>
      <c r="AF45" s="17"/>
    </row>
    <row r="46" spans="1:32" ht="15">
      <c r="A46" s="34"/>
      <c r="B46" s="34"/>
      <c r="C46" s="34"/>
      <c r="D46" s="34"/>
      <c r="E46" s="34"/>
      <c r="F46" s="34"/>
      <c r="G46" s="34"/>
      <c r="H46" s="34"/>
      <c r="I46" s="34"/>
      <c r="J46" s="34"/>
      <c r="K46" s="34"/>
      <c r="L46" s="34"/>
      <c r="M46" s="34"/>
      <c r="N46" s="34"/>
      <c r="O46" s="34"/>
      <c r="P46" s="34"/>
      <c r="Q46" s="34"/>
      <c r="R46" s="34"/>
      <c r="S46" s="34"/>
      <c r="T46" s="35"/>
      <c r="U46" s="35"/>
      <c r="W46" s="1" t="s">
        <v>2</v>
      </c>
      <c r="X46" s="26" t="s">
        <v>171</v>
      </c>
      <c r="Y46" s="2" t="s">
        <v>10</v>
      </c>
      <c r="AA46" s="40" t="s">
        <v>10</v>
      </c>
      <c r="AF46" s="56" t="s">
        <v>56</v>
      </c>
    </row>
    <row r="47" spans="1:32" ht="15">
      <c r="A47" s="34"/>
      <c r="B47" s="34"/>
      <c r="C47" s="34"/>
      <c r="D47" s="34"/>
      <c r="E47" s="34"/>
      <c r="F47" s="34"/>
      <c r="G47" s="34"/>
      <c r="H47" s="34"/>
      <c r="I47" s="34"/>
      <c r="J47" s="34"/>
      <c r="K47" s="34"/>
      <c r="L47" s="34"/>
      <c r="M47" s="34"/>
      <c r="N47" s="34"/>
      <c r="O47" s="34"/>
      <c r="P47" s="34"/>
      <c r="Q47" s="34"/>
      <c r="R47" s="34"/>
      <c r="S47" s="34"/>
      <c r="T47" s="35"/>
      <c r="U47" s="35"/>
      <c r="W47" s="1" t="s">
        <v>16</v>
      </c>
      <c r="X47" s="26" t="s">
        <v>170</v>
      </c>
      <c r="AF47" s="56" t="s">
        <v>57</v>
      </c>
    </row>
    <row r="48" spans="1:32" ht="15">
      <c r="A48" s="34"/>
      <c r="B48" s="34"/>
      <c r="C48" s="34"/>
      <c r="D48" s="34"/>
      <c r="E48" s="34"/>
      <c r="F48" s="34"/>
      <c r="G48" s="34"/>
      <c r="H48" s="34"/>
      <c r="I48" s="34"/>
      <c r="J48" s="34"/>
      <c r="K48" s="34"/>
      <c r="L48" s="34"/>
      <c r="M48" s="34"/>
      <c r="N48" s="54"/>
      <c r="O48" s="54"/>
      <c r="P48" s="54"/>
      <c r="Q48" s="54"/>
      <c r="R48" s="54"/>
      <c r="S48" s="54"/>
      <c r="T48" s="55"/>
      <c r="U48" s="35"/>
      <c r="W48" s="1" t="s">
        <v>143</v>
      </c>
      <c r="AF48" s="56" t="s">
        <v>58</v>
      </c>
    </row>
    <row r="49" spans="1:32" ht="15">
      <c r="A49" s="34"/>
      <c r="B49" s="34"/>
      <c r="C49" s="34"/>
      <c r="D49" s="34"/>
      <c r="E49" s="34"/>
      <c r="F49" s="34"/>
      <c r="G49" s="34"/>
      <c r="H49" s="34"/>
      <c r="I49" s="34"/>
      <c r="J49" s="34"/>
      <c r="K49" s="34"/>
      <c r="L49" s="34"/>
      <c r="M49" s="34"/>
      <c r="N49" s="54"/>
      <c r="O49" s="54"/>
      <c r="P49" s="54"/>
      <c r="Q49" s="54"/>
      <c r="R49" s="54"/>
      <c r="S49" s="54"/>
      <c r="T49" s="55"/>
      <c r="U49" s="35"/>
      <c r="W49" s="1" t="s">
        <v>156</v>
      </c>
      <c r="AF49" s="56" t="s">
        <v>59</v>
      </c>
    </row>
    <row r="50" spans="1:32" ht="15">
      <c r="A50" s="34"/>
      <c r="B50" s="34"/>
      <c r="C50" s="34"/>
      <c r="D50" s="34"/>
      <c r="E50" s="34"/>
      <c r="F50" s="34"/>
      <c r="G50" s="34"/>
      <c r="H50" s="34"/>
      <c r="I50" s="34"/>
      <c r="J50" s="34"/>
      <c r="K50" s="34"/>
      <c r="L50" s="34"/>
      <c r="M50" s="34"/>
      <c r="N50" s="54"/>
      <c r="O50" s="54"/>
      <c r="P50" s="54"/>
      <c r="Q50" s="54"/>
      <c r="R50" s="54"/>
      <c r="S50" s="54"/>
      <c r="T50" s="55"/>
      <c r="U50" s="35"/>
      <c r="W50" s="1" t="s">
        <v>176</v>
      </c>
      <c r="AF50" s="56" t="s">
        <v>60</v>
      </c>
    </row>
    <row r="51" spans="1:32" ht="15">
      <c r="A51" s="34"/>
      <c r="B51" s="34"/>
      <c r="C51" s="34"/>
      <c r="D51" s="34"/>
      <c r="E51" s="34"/>
      <c r="F51" s="34"/>
      <c r="G51" s="34"/>
      <c r="H51" s="34"/>
      <c r="I51" s="34"/>
      <c r="J51" s="34"/>
      <c r="K51" s="34"/>
      <c r="L51" s="34"/>
      <c r="M51" s="34"/>
      <c r="N51" s="54"/>
      <c r="O51" s="54"/>
      <c r="P51" s="54"/>
      <c r="Q51" s="54"/>
      <c r="R51" s="54"/>
      <c r="S51" s="54"/>
      <c r="T51" s="55"/>
      <c r="U51" s="35"/>
      <c r="W51" s="1" t="s">
        <v>14</v>
      </c>
      <c r="AF51" s="56" t="s">
        <v>61</v>
      </c>
    </row>
    <row r="52" spans="1:32" ht="15">
      <c r="A52" s="41"/>
      <c r="B52" s="41"/>
      <c r="C52" s="41"/>
      <c r="D52" s="41"/>
      <c r="E52" s="41"/>
      <c r="F52" s="41"/>
      <c r="G52" s="41"/>
      <c r="H52" s="41"/>
      <c r="I52" s="41"/>
      <c r="J52" s="41"/>
      <c r="K52" s="41"/>
      <c r="L52" s="41"/>
      <c r="M52" s="41"/>
      <c r="N52" s="54"/>
      <c r="O52" s="54"/>
      <c r="P52" s="54"/>
      <c r="Q52" s="54"/>
      <c r="R52" s="54"/>
      <c r="S52" s="54"/>
      <c r="T52" s="55"/>
      <c r="U52" s="42"/>
      <c r="W52" s="1" t="s">
        <v>145</v>
      </c>
      <c r="AF52" s="56" t="s">
        <v>62</v>
      </c>
    </row>
    <row r="53" spans="1:32" ht="15">
      <c r="A53" s="41"/>
      <c r="B53" s="41"/>
      <c r="C53" s="41"/>
      <c r="D53" s="41"/>
      <c r="E53" s="41"/>
      <c r="F53" s="41"/>
      <c r="G53" s="41"/>
      <c r="H53" s="41"/>
      <c r="I53" s="41"/>
      <c r="J53" s="41"/>
      <c r="K53" s="41"/>
      <c r="L53" s="41"/>
      <c r="M53" s="41"/>
      <c r="N53" s="54"/>
      <c r="O53" s="54"/>
      <c r="P53" s="54"/>
      <c r="Q53" s="54"/>
      <c r="R53" s="54"/>
      <c r="S53" s="54"/>
      <c r="T53" s="55"/>
      <c r="U53" s="42"/>
      <c r="W53" s="1" t="s">
        <v>15</v>
      </c>
      <c r="AF53" s="56" t="s">
        <v>63</v>
      </c>
    </row>
    <row r="54" spans="1:32" ht="15">
      <c r="A54" s="41"/>
      <c r="B54" s="41"/>
      <c r="C54" s="41"/>
      <c r="D54" s="41"/>
      <c r="E54" s="41"/>
      <c r="F54" s="41"/>
      <c r="G54" s="41"/>
      <c r="H54" s="41"/>
      <c r="I54" s="41"/>
      <c r="J54" s="41"/>
      <c r="K54" s="41"/>
      <c r="L54" s="41"/>
      <c r="M54" s="41"/>
      <c r="N54" s="41"/>
      <c r="O54" s="41"/>
      <c r="P54" s="41"/>
      <c r="Q54" s="41"/>
      <c r="R54" s="41"/>
      <c r="S54" s="41"/>
      <c r="T54" s="42"/>
      <c r="U54" s="42"/>
      <c r="W54" s="1" t="s">
        <v>155</v>
      </c>
      <c r="AF54" s="56" t="s">
        <v>111</v>
      </c>
    </row>
    <row r="55" spans="1:32" ht="15">
      <c r="A55" s="41"/>
      <c r="B55" s="41"/>
      <c r="C55" s="41"/>
      <c r="D55" s="41"/>
      <c r="E55" s="41"/>
      <c r="F55" s="41"/>
      <c r="G55" s="41"/>
      <c r="H55" s="41"/>
      <c r="I55" s="41"/>
      <c r="J55" s="41"/>
      <c r="K55" s="41"/>
      <c r="L55" s="41"/>
      <c r="M55" s="41"/>
      <c r="N55" s="41"/>
      <c r="O55" s="41"/>
      <c r="P55" s="41"/>
      <c r="Q55" s="41"/>
      <c r="R55" s="41"/>
      <c r="S55" s="41"/>
      <c r="T55" s="42"/>
      <c r="U55" s="42"/>
      <c r="W55" s="1" t="s">
        <v>191</v>
      </c>
      <c r="AF55" s="56" t="s">
        <v>64</v>
      </c>
    </row>
    <row r="56" spans="1:32" ht="15">
      <c r="A56" s="41"/>
      <c r="B56" s="41"/>
      <c r="C56" s="41"/>
      <c r="D56" s="41"/>
      <c r="E56" s="41"/>
      <c r="F56" s="41"/>
      <c r="G56" s="41"/>
      <c r="H56" s="41"/>
      <c r="I56" s="41"/>
      <c r="J56" s="41"/>
      <c r="K56" s="41"/>
      <c r="L56" s="41"/>
      <c r="M56" s="41"/>
      <c r="N56" s="41"/>
      <c r="O56" s="41"/>
      <c r="P56" s="41"/>
      <c r="Q56" s="41"/>
      <c r="R56" s="41"/>
      <c r="S56" s="41"/>
      <c r="T56" s="42"/>
      <c r="U56" s="42"/>
      <c r="W56" s="1" t="s">
        <v>13</v>
      </c>
      <c r="AF56" s="56" t="s">
        <v>65</v>
      </c>
    </row>
    <row r="57" spans="1:32" ht="15">
      <c r="A57" s="41"/>
      <c r="B57" s="41"/>
      <c r="C57" s="41"/>
      <c r="D57" s="41"/>
      <c r="E57" s="41"/>
      <c r="F57" s="41"/>
      <c r="G57" s="41"/>
      <c r="H57" s="41"/>
      <c r="I57" s="41"/>
      <c r="J57" s="41"/>
      <c r="K57" s="41"/>
      <c r="L57" s="41"/>
      <c r="M57" s="41"/>
      <c r="N57" s="41"/>
      <c r="O57" s="41"/>
      <c r="P57" s="41"/>
      <c r="Q57" s="41"/>
      <c r="R57" s="41"/>
      <c r="S57" s="41"/>
      <c r="T57" s="42"/>
      <c r="U57" s="42"/>
      <c r="W57" s="1" t="s">
        <v>174</v>
      </c>
      <c r="AF57" s="56" t="s">
        <v>66</v>
      </c>
    </row>
    <row r="58" spans="1:32" ht="15">
      <c r="A58" s="41"/>
      <c r="B58" s="41"/>
      <c r="C58" s="41"/>
      <c r="D58" s="41"/>
      <c r="E58" s="41"/>
      <c r="F58" s="41"/>
      <c r="G58" s="41"/>
      <c r="H58" s="41"/>
      <c r="I58" s="41"/>
      <c r="J58" s="41"/>
      <c r="K58" s="41"/>
      <c r="L58" s="41"/>
      <c r="M58" s="41"/>
      <c r="N58" s="41"/>
      <c r="O58" s="41"/>
      <c r="P58" s="41"/>
      <c r="Q58" s="41"/>
      <c r="R58" s="41"/>
      <c r="S58" s="41"/>
      <c r="T58" s="42"/>
      <c r="U58" s="42"/>
      <c r="W58" s="1" t="s">
        <v>146</v>
      </c>
      <c r="AF58" s="56" t="s">
        <v>67</v>
      </c>
    </row>
    <row r="59" spans="1:32" ht="15">
      <c r="A59" s="41"/>
      <c r="B59" s="41"/>
      <c r="C59" s="41"/>
      <c r="D59" s="41"/>
      <c r="E59" s="41"/>
      <c r="F59" s="41"/>
      <c r="G59" s="41"/>
      <c r="H59" s="41"/>
      <c r="I59" s="41"/>
      <c r="J59" s="41"/>
      <c r="K59" s="41"/>
      <c r="L59" s="41"/>
      <c r="M59" s="41"/>
      <c r="N59" s="41"/>
      <c r="O59" s="41"/>
      <c r="P59" s="41"/>
      <c r="Q59" s="41"/>
      <c r="R59" s="41"/>
      <c r="S59" s="41"/>
      <c r="T59" s="42"/>
      <c r="U59" s="42"/>
      <c r="W59" s="1" t="s">
        <v>4</v>
      </c>
      <c r="AF59" s="56" t="s">
        <v>68</v>
      </c>
    </row>
    <row r="60" spans="1:32" ht="15">
      <c r="A60" s="41"/>
      <c r="B60" s="41"/>
      <c r="C60" s="41"/>
      <c r="D60" s="41"/>
      <c r="E60" s="41"/>
      <c r="F60" s="41"/>
      <c r="G60" s="41"/>
      <c r="H60" s="41"/>
      <c r="I60" s="41"/>
      <c r="J60" s="41"/>
      <c r="K60" s="41"/>
      <c r="L60" s="41"/>
      <c r="M60" s="41"/>
      <c r="N60" s="41"/>
      <c r="O60" s="41"/>
      <c r="P60" s="41"/>
      <c r="Q60" s="41"/>
      <c r="R60" s="41"/>
      <c r="S60" s="41"/>
      <c r="T60" s="42"/>
      <c r="U60" s="42"/>
      <c r="W60" s="1" t="s">
        <v>173</v>
      </c>
      <c r="AF60" s="56" t="s">
        <v>69</v>
      </c>
    </row>
    <row r="61" spans="1:32" ht="15">
      <c r="A61" s="41"/>
      <c r="B61" s="41"/>
      <c r="C61" s="41"/>
      <c r="D61" s="41"/>
      <c r="E61" s="41"/>
      <c r="F61" s="41"/>
      <c r="G61" s="41"/>
      <c r="H61" s="41"/>
      <c r="I61" s="41"/>
      <c r="J61" s="41"/>
      <c r="K61" s="41"/>
      <c r="L61" s="41"/>
      <c r="M61" s="41"/>
      <c r="N61" s="41"/>
      <c r="O61" s="41"/>
      <c r="P61" s="41"/>
      <c r="Q61" s="41"/>
      <c r="R61" s="41"/>
      <c r="S61" s="41"/>
      <c r="T61" s="42"/>
      <c r="U61" s="42"/>
      <c r="W61" s="1" t="s">
        <v>11</v>
      </c>
      <c r="AF61" s="56" t="s">
        <v>70</v>
      </c>
    </row>
    <row r="62" spans="1:32" ht="15">
      <c r="A62" s="41"/>
      <c r="B62" s="41"/>
      <c r="C62" s="41"/>
      <c r="D62" s="41"/>
      <c r="E62" s="41"/>
      <c r="F62" s="41"/>
      <c r="G62" s="41"/>
      <c r="H62" s="41"/>
      <c r="I62" s="41"/>
      <c r="J62" s="41"/>
      <c r="K62" s="41"/>
      <c r="L62" s="41"/>
      <c r="M62" s="41"/>
      <c r="N62" s="41"/>
      <c r="O62" s="41"/>
      <c r="P62" s="41"/>
      <c r="Q62" s="41"/>
      <c r="R62" s="41"/>
      <c r="S62" s="41"/>
      <c r="T62" s="42"/>
      <c r="U62" s="42"/>
      <c r="W62" s="1" t="s">
        <v>222</v>
      </c>
      <c r="AF62" s="56" t="s">
        <v>71</v>
      </c>
    </row>
    <row r="63" spans="1:32" ht="15">
      <c r="A63" s="41"/>
      <c r="B63" s="41"/>
      <c r="C63" s="41"/>
      <c r="D63" s="41"/>
      <c r="E63" s="41"/>
      <c r="F63" s="41"/>
      <c r="G63" s="41"/>
      <c r="H63" s="41"/>
      <c r="I63" s="41"/>
      <c r="J63" s="41"/>
      <c r="K63" s="41"/>
      <c r="L63" s="41"/>
      <c r="M63" s="41"/>
      <c r="N63" s="41"/>
      <c r="O63" s="41"/>
      <c r="P63" s="41"/>
      <c r="Q63" s="41"/>
      <c r="R63" s="41"/>
      <c r="S63" s="41"/>
      <c r="T63" s="42"/>
      <c r="U63" s="42"/>
      <c r="W63" s="1" t="s">
        <v>8</v>
      </c>
      <c r="AF63" s="56" t="s">
        <v>72</v>
      </c>
    </row>
    <row r="64" spans="1:32" ht="16.5">
      <c r="A64" s="41"/>
      <c r="B64" s="43"/>
      <c r="C64" s="43"/>
      <c r="D64" s="152"/>
      <c r="E64" s="152"/>
      <c r="F64" s="152"/>
      <c r="G64" s="152"/>
      <c r="H64" s="152"/>
      <c r="I64" s="43"/>
      <c r="J64" s="41"/>
      <c r="K64" s="41"/>
      <c r="L64" s="41"/>
      <c r="M64" s="41"/>
      <c r="N64" s="41"/>
      <c r="O64" s="41"/>
      <c r="P64" s="41"/>
      <c r="Q64" s="41"/>
      <c r="R64" s="41"/>
      <c r="S64" s="41"/>
      <c r="T64" s="42"/>
      <c r="U64" s="42"/>
      <c r="W64" s="1" t="s">
        <v>1</v>
      </c>
      <c r="AF64" s="56" t="s">
        <v>73</v>
      </c>
    </row>
    <row r="65" spans="1:32" ht="15">
      <c r="A65" s="41"/>
      <c r="B65" s="41"/>
      <c r="C65" s="41"/>
      <c r="D65" s="41"/>
      <c r="E65" s="41"/>
      <c r="F65" s="41"/>
      <c r="G65" s="41"/>
      <c r="H65" s="41"/>
      <c r="I65" s="41"/>
      <c r="J65" s="41"/>
      <c r="K65" s="41"/>
      <c r="L65" s="41"/>
      <c r="M65" s="41"/>
      <c r="N65" s="41"/>
      <c r="O65" s="41"/>
      <c r="P65" s="41"/>
      <c r="Q65" s="41"/>
      <c r="R65" s="41"/>
      <c r="S65" s="41"/>
      <c r="T65" s="42"/>
      <c r="U65" s="42"/>
      <c r="W65" s="1" t="s">
        <v>6</v>
      </c>
      <c r="AF65" s="56" t="s">
        <v>74</v>
      </c>
    </row>
    <row r="66" spans="1:32" ht="15">
      <c r="A66" s="41"/>
      <c r="B66" s="41"/>
      <c r="C66" s="41"/>
      <c r="D66" s="41"/>
      <c r="E66" s="41"/>
      <c r="F66" s="41"/>
      <c r="G66" s="41"/>
      <c r="H66" s="41"/>
      <c r="I66" s="41"/>
      <c r="J66" s="41"/>
      <c r="K66" s="41"/>
      <c r="L66" s="41"/>
      <c r="M66" s="41"/>
      <c r="N66" s="41"/>
      <c r="O66" s="41"/>
      <c r="P66" s="41"/>
      <c r="Q66" s="41"/>
      <c r="R66" s="41"/>
      <c r="S66" s="41"/>
      <c r="T66" s="42"/>
      <c r="U66" s="42"/>
      <c r="W66" s="1" t="s">
        <v>9</v>
      </c>
      <c r="AF66" s="56" t="s">
        <v>75</v>
      </c>
    </row>
    <row r="67" spans="1:32" ht="15">
      <c r="A67" s="41"/>
      <c r="B67" s="41"/>
      <c r="C67" s="41"/>
      <c r="D67" s="41"/>
      <c r="E67" s="41"/>
      <c r="F67" s="41"/>
      <c r="G67" s="41"/>
      <c r="H67" s="41"/>
      <c r="I67" s="41"/>
      <c r="J67" s="41"/>
      <c r="K67" s="41"/>
      <c r="L67" s="41"/>
      <c r="M67" s="41"/>
      <c r="N67" s="41"/>
      <c r="O67" s="41"/>
      <c r="P67" s="41"/>
      <c r="Q67" s="41"/>
      <c r="R67" s="41"/>
      <c r="S67" s="41"/>
      <c r="T67" s="42"/>
      <c r="U67" s="42"/>
      <c r="W67" s="1" t="s">
        <v>3</v>
      </c>
      <c r="AF67" s="56" t="s">
        <v>76</v>
      </c>
    </row>
    <row r="68" spans="1:32" ht="15">
      <c r="A68" s="41"/>
      <c r="B68" s="41"/>
      <c r="C68" s="41"/>
      <c r="D68" s="41"/>
      <c r="E68" s="41"/>
      <c r="F68" s="41"/>
      <c r="G68" s="41"/>
      <c r="H68" s="41"/>
      <c r="I68" s="41"/>
      <c r="J68" s="41"/>
      <c r="K68" s="41"/>
      <c r="L68" s="41"/>
      <c r="M68" s="41"/>
      <c r="N68" s="41"/>
      <c r="O68" s="41"/>
      <c r="P68" s="41"/>
      <c r="Q68" s="41"/>
      <c r="R68" s="41"/>
      <c r="S68" s="41"/>
      <c r="T68" s="42"/>
      <c r="U68" s="42"/>
      <c r="W68" s="1" t="s">
        <v>144</v>
      </c>
      <c r="AF68" s="56" t="s">
        <v>77</v>
      </c>
    </row>
    <row r="69" spans="1:32" ht="15">
      <c r="A69" s="41"/>
      <c r="B69" s="41"/>
      <c r="C69" s="41"/>
      <c r="D69" s="41"/>
      <c r="E69" s="41"/>
      <c r="F69" s="41"/>
      <c r="G69" s="41"/>
      <c r="H69" s="41"/>
      <c r="I69" s="41"/>
      <c r="J69" s="41"/>
      <c r="K69" s="41"/>
      <c r="L69" s="41"/>
      <c r="M69" s="41"/>
      <c r="N69" s="41"/>
      <c r="O69" s="41"/>
      <c r="P69" s="41"/>
      <c r="Q69" s="41"/>
      <c r="R69" s="41"/>
      <c r="S69" s="41"/>
      <c r="T69" s="42"/>
      <c r="U69" s="42"/>
      <c r="W69" s="1" t="s">
        <v>12</v>
      </c>
      <c r="AF69" s="56" t="s">
        <v>78</v>
      </c>
    </row>
    <row r="70" spans="1:32" ht="15">
      <c r="A70" s="41"/>
      <c r="B70" s="41"/>
      <c r="C70" s="41"/>
      <c r="D70" s="41"/>
      <c r="E70" s="41"/>
      <c r="F70" s="41"/>
      <c r="G70" s="41"/>
      <c r="H70" s="41"/>
      <c r="I70" s="41"/>
      <c r="J70" s="41"/>
      <c r="K70" s="41"/>
      <c r="L70" s="41"/>
      <c r="M70" s="41"/>
      <c r="N70" s="41"/>
      <c r="O70" s="41"/>
      <c r="P70" s="41"/>
      <c r="Q70" s="41"/>
      <c r="R70" s="41"/>
      <c r="S70" s="41"/>
      <c r="T70" s="42"/>
      <c r="U70" s="42"/>
      <c r="W70" s="1" t="s">
        <v>10</v>
      </c>
      <c r="AF70" s="56" t="s">
        <v>79</v>
      </c>
    </row>
    <row r="71" spans="1:32" ht="15">
      <c r="A71" s="41"/>
      <c r="B71" s="41"/>
      <c r="C71" s="41"/>
      <c r="D71" s="41"/>
      <c r="E71" s="41"/>
      <c r="F71" s="41"/>
      <c r="G71" s="41"/>
      <c r="H71" s="41"/>
      <c r="I71" s="41"/>
      <c r="J71" s="41"/>
      <c r="K71" s="41"/>
      <c r="L71" s="41"/>
      <c r="M71" s="41"/>
      <c r="N71" s="41"/>
      <c r="O71" s="41"/>
      <c r="P71" s="41"/>
      <c r="Q71" s="41"/>
      <c r="R71" s="41"/>
      <c r="S71" s="41"/>
      <c r="T71" s="42"/>
      <c r="U71" s="42"/>
      <c r="AF71" s="56" t="s">
        <v>80</v>
      </c>
    </row>
    <row r="72" spans="1:32" ht="15">
      <c r="A72" s="41"/>
      <c r="B72" s="41"/>
      <c r="C72" s="41"/>
      <c r="D72" s="41"/>
      <c r="E72" s="41"/>
      <c r="F72" s="41"/>
      <c r="G72" s="41"/>
      <c r="H72" s="41"/>
      <c r="I72" s="41"/>
      <c r="J72" s="41"/>
      <c r="K72" s="41"/>
      <c r="L72" s="41"/>
      <c r="M72" s="41"/>
      <c r="N72" s="41"/>
      <c r="O72" s="41"/>
      <c r="P72" s="41"/>
      <c r="Q72" s="41"/>
      <c r="R72" s="41"/>
      <c r="S72" s="41"/>
      <c r="T72" s="42"/>
      <c r="U72" s="42"/>
      <c r="AF72" s="56" t="s">
        <v>81</v>
      </c>
    </row>
    <row r="73" spans="1:32" ht="15">
      <c r="A73" s="41"/>
      <c r="B73" s="41"/>
      <c r="C73" s="41"/>
      <c r="D73" s="41"/>
      <c r="E73" s="41"/>
      <c r="F73" s="41"/>
      <c r="G73" s="41"/>
      <c r="H73" s="41"/>
      <c r="I73" s="41"/>
      <c r="J73" s="41"/>
      <c r="K73" s="41"/>
      <c r="L73" s="41"/>
      <c r="M73" s="41"/>
      <c r="N73" s="41"/>
      <c r="O73" s="41"/>
      <c r="P73" s="41"/>
      <c r="Q73" s="41"/>
      <c r="R73" s="41"/>
      <c r="S73" s="41"/>
      <c r="T73" s="42"/>
      <c r="U73" s="42"/>
      <c r="AF73" s="56" t="s">
        <v>82</v>
      </c>
    </row>
    <row r="74" spans="1:32" ht="15">
      <c r="A74" s="41"/>
      <c r="B74" s="41"/>
      <c r="C74" s="41"/>
      <c r="D74" s="41"/>
      <c r="E74" s="41"/>
      <c r="F74" s="41"/>
      <c r="G74" s="41"/>
      <c r="H74" s="41"/>
      <c r="I74" s="41"/>
      <c r="J74" s="41"/>
      <c r="K74" s="41"/>
      <c r="L74" s="41"/>
      <c r="M74" s="41"/>
      <c r="N74" s="41"/>
      <c r="O74" s="41"/>
      <c r="P74" s="41"/>
      <c r="Q74" s="41"/>
      <c r="R74" s="41"/>
      <c r="S74" s="41"/>
      <c r="T74" s="42"/>
      <c r="U74" s="42"/>
      <c r="AF74" s="56" t="s">
        <v>83</v>
      </c>
    </row>
    <row r="75" spans="1:32" ht="15">
      <c r="A75" s="41"/>
      <c r="B75" s="41"/>
      <c r="C75" s="41"/>
      <c r="D75" s="41"/>
      <c r="E75" s="41"/>
      <c r="F75" s="41"/>
      <c r="G75" s="41"/>
      <c r="H75" s="41"/>
      <c r="I75" s="41"/>
      <c r="J75" s="41"/>
      <c r="K75" s="41"/>
      <c r="L75" s="41"/>
      <c r="M75" s="41"/>
      <c r="N75" s="41"/>
      <c r="O75" s="41"/>
      <c r="P75" s="41"/>
      <c r="Q75" s="41"/>
      <c r="R75" s="41"/>
      <c r="S75" s="41"/>
      <c r="T75" s="42"/>
      <c r="U75" s="42"/>
      <c r="AF75" s="56" t="s">
        <v>84</v>
      </c>
    </row>
    <row r="76" spans="1:32" ht="15">
      <c r="A76" s="41"/>
      <c r="B76" s="41"/>
      <c r="C76" s="41"/>
      <c r="D76" s="41"/>
      <c r="E76" s="41"/>
      <c r="F76" s="41"/>
      <c r="G76" s="41"/>
      <c r="H76" s="41"/>
      <c r="I76" s="41"/>
      <c r="J76" s="41"/>
      <c r="K76" s="41"/>
      <c r="L76" s="41"/>
      <c r="M76" s="41"/>
      <c r="N76" s="41"/>
      <c r="O76" s="41"/>
      <c r="P76" s="41"/>
      <c r="Q76" s="41"/>
      <c r="R76" s="41"/>
      <c r="S76" s="41"/>
      <c r="T76" s="42"/>
      <c r="U76" s="42"/>
      <c r="AF76" s="56" t="s">
        <v>85</v>
      </c>
    </row>
    <row r="77" spans="1:32" ht="15">
      <c r="A77" s="41"/>
      <c r="B77" s="41"/>
      <c r="C77" s="41"/>
      <c r="D77" s="41"/>
      <c r="E77" s="41"/>
      <c r="F77" s="41"/>
      <c r="G77" s="41"/>
      <c r="H77" s="41"/>
      <c r="I77" s="41"/>
      <c r="J77" s="41"/>
      <c r="K77" s="41"/>
      <c r="L77" s="41"/>
      <c r="M77" s="41"/>
      <c r="N77" s="41"/>
      <c r="O77" s="41"/>
      <c r="P77" s="41"/>
      <c r="Q77" s="41"/>
      <c r="R77" s="41"/>
      <c r="S77" s="41"/>
      <c r="T77" s="42"/>
      <c r="U77" s="42"/>
      <c r="AF77" s="56" t="s">
        <v>86</v>
      </c>
    </row>
    <row r="78" spans="1:32" ht="15">
      <c r="A78" s="41"/>
      <c r="B78" s="41"/>
      <c r="C78" s="41"/>
      <c r="D78" s="41"/>
      <c r="E78" s="41"/>
      <c r="F78" s="41"/>
      <c r="G78" s="41"/>
      <c r="H78" s="41"/>
      <c r="I78" s="41"/>
      <c r="J78" s="41"/>
      <c r="K78" s="41"/>
      <c r="L78" s="41"/>
      <c r="M78" s="41"/>
      <c r="N78" s="41"/>
      <c r="O78" s="41"/>
      <c r="P78" s="41"/>
      <c r="Q78" s="41"/>
      <c r="R78" s="41"/>
      <c r="S78" s="41"/>
      <c r="T78" s="42"/>
      <c r="U78" s="42"/>
      <c r="AF78" s="56" t="s">
        <v>87</v>
      </c>
    </row>
    <row r="79" spans="1:32" ht="15">
      <c r="A79" s="41"/>
      <c r="B79" s="41"/>
      <c r="C79" s="41"/>
      <c r="D79" s="41"/>
      <c r="E79" s="41"/>
      <c r="F79" s="41"/>
      <c r="G79" s="41"/>
      <c r="H79" s="41"/>
      <c r="I79" s="41"/>
      <c r="J79" s="41"/>
      <c r="K79" s="41"/>
      <c r="L79" s="41"/>
      <c r="M79" s="41"/>
      <c r="N79" s="41"/>
      <c r="O79" s="41"/>
      <c r="P79" s="41"/>
      <c r="Q79" s="41"/>
      <c r="R79" s="41"/>
      <c r="S79" s="41"/>
      <c r="T79" s="42"/>
      <c r="U79" s="42"/>
      <c r="AF79" s="56" t="s">
        <v>88</v>
      </c>
    </row>
    <row r="80" spans="1:32" ht="15">
      <c r="A80" s="41"/>
      <c r="B80" s="41"/>
      <c r="C80" s="41"/>
      <c r="D80" s="41"/>
      <c r="E80" s="41"/>
      <c r="F80" s="41"/>
      <c r="G80" s="41"/>
      <c r="H80" s="41"/>
      <c r="I80" s="41"/>
      <c r="J80" s="41"/>
      <c r="K80" s="41"/>
      <c r="L80" s="41"/>
      <c r="M80" s="41"/>
      <c r="N80" s="41"/>
      <c r="O80" s="41"/>
      <c r="P80" s="41"/>
      <c r="Q80" s="41"/>
      <c r="R80" s="41"/>
      <c r="S80" s="41"/>
      <c r="T80" s="42"/>
      <c r="U80" s="42"/>
      <c r="AF80" s="56" t="s">
        <v>89</v>
      </c>
    </row>
    <row r="81" spans="1:32" ht="15">
      <c r="A81" s="41"/>
      <c r="B81" s="41"/>
      <c r="C81" s="41"/>
      <c r="D81" s="41"/>
      <c r="E81" s="41"/>
      <c r="F81" s="41"/>
      <c r="G81" s="41"/>
      <c r="H81" s="41"/>
      <c r="I81" s="41"/>
      <c r="J81" s="41"/>
      <c r="K81" s="41"/>
      <c r="L81" s="41"/>
      <c r="M81" s="41"/>
      <c r="N81" s="41"/>
      <c r="O81" s="41"/>
      <c r="P81" s="41"/>
      <c r="Q81" s="41"/>
      <c r="R81" s="41"/>
      <c r="S81" s="41"/>
      <c r="T81" s="42"/>
      <c r="U81" s="42"/>
      <c r="AF81" s="56" t="s">
        <v>90</v>
      </c>
    </row>
    <row r="82" spans="1:32" ht="15">
      <c r="A82" s="41"/>
      <c r="B82" s="41"/>
      <c r="C82" s="41"/>
      <c r="D82" s="41"/>
      <c r="E82" s="41"/>
      <c r="F82" s="41"/>
      <c r="G82" s="41"/>
      <c r="H82" s="41"/>
      <c r="I82" s="41"/>
      <c r="J82" s="41"/>
      <c r="K82" s="41"/>
      <c r="L82" s="41"/>
      <c r="M82" s="41"/>
      <c r="N82" s="41"/>
      <c r="O82" s="41"/>
      <c r="P82" s="41"/>
      <c r="Q82" s="41"/>
      <c r="R82" s="41"/>
      <c r="S82" s="41"/>
      <c r="T82" s="42"/>
      <c r="U82" s="42"/>
      <c r="AF82" s="56" t="s">
        <v>91</v>
      </c>
    </row>
    <row r="83" spans="1:32" ht="15">
      <c r="A83" s="41"/>
      <c r="B83" s="41"/>
      <c r="C83" s="41"/>
      <c r="D83" s="41"/>
      <c r="E83" s="41"/>
      <c r="F83" s="41"/>
      <c r="G83" s="41"/>
      <c r="H83" s="41"/>
      <c r="I83" s="41"/>
      <c r="J83" s="41"/>
      <c r="K83" s="41"/>
      <c r="L83" s="41"/>
      <c r="M83" s="41"/>
      <c r="N83" s="41"/>
      <c r="O83" s="41"/>
      <c r="P83" s="41"/>
      <c r="Q83" s="41"/>
      <c r="R83" s="41"/>
      <c r="S83" s="41"/>
      <c r="T83" s="42"/>
      <c r="U83" s="42"/>
      <c r="AF83" s="56" t="s">
        <v>92</v>
      </c>
    </row>
    <row r="84" spans="1:32" ht="15">
      <c r="A84" s="41"/>
      <c r="B84" s="41"/>
      <c r="C84" s="41"/>
      <c r="D84" s="41"/>
      <c r="E84" s="41"/>
      <c r="F84" s="41"/>
      <c r="G84" s="41"/>
      <c r="H84" s="41"/>
      <c r="I84" s="41"/>
      <c r="J84" s="41"/>
      <c r="K84" s="41"/>
      <c r="L84" s="41"/>
      <c r="M84" s="41"/>
      <c r="N84" s="41"/>
      <c r="O84" s="41"/>
      <c r="P84" s="41"/>
      <c r="Q84" s="41"/>
      <c r="R84" s="41"/>
      <c r="S84" s="41"/>
      <c r="T84" s="42"/>
      <c r="U84" s="42"/>
      <c r="AF84" s="56" t="s">
        <v>93</v>
      </c>
    </row>
    <row r="85" spans="1:32" ht="15">
      <c r="A85" s="41"/>
      <c r="B85" s="41"/>
      <c r="C85" s="41"/>
      <c r="D85" s="41"/>
      <c r="E85" s="41"/>
      <c r="F85" s="41"/>
      <c r="G85" s="41"/>
      <c r="H85" s="41"/>
      <c r="I85" s="41"/>
      <c r="J85" s="41"/>
      <c r="K85" s="41"/>
      <c r="L85" s="41"/>
      <c r="M85" s="41"/>
      <c r="N85" s="41"/>
      <c r="O85" s="41"/>
      <c r="P85" s="41"/>
      <c r="Q85" s="41"/>
      <c r="R85" s="41"/>
      <c r="S85" s="41"/>
      <c r="T85" s="42"/>
      <c r="U85" s="42"/>
      <c r="AF85" s="56" t="s">
        <v>94</v>
      </c>
    </row>
    <row r="86" spans="1:32" ht="15">
      <c r="A86" s="41"/>
      <c r="B86" s="41"/>
      <c r="C86" s="41"/>
      <c r="D86" s="41"/>
      <c r="E86" s="41"/>
      <c r="F86" s="41"/>
      <c r="G86" s="41"/>
      <c r="H86" s="41"/>
      <c r="I86" s="41"/>
      <c r="J86" s="41"/>
      <c r="K86" s="41"/>
      <c r="L86" s="41"/>
      <c r="M86" s="41"/>
      <c r="N86" s="41"/>
      <c r="O86" s="41"/>
      <c r="P86" s="41"/>
      <c r="Q86" s="41"/>
      <c r="R86" s="41"/>
      <c r="S86" s="41"/>
      <c r="T86" s="42"/>
      <c r="U86" s="42"/>
      <c r="AF86" s="56" t="s">
        <v>95</v>
      </c>
    </row>
    <row r="87" spans="1:32" ht="15">
      <c r="A87" s="41"/>
      <c r="B87" s="41"/>
      <c r="C87" s="41"/>
      <c r="D87" s="41"/>
      <c r="E87" s="41"/>
      <c r="F87" s="41"/>
      <c r="G87" s="41"/>
      <c r="H87" s="41"/>
      <c r="I87" s="41"/>
      <c r="J87" s="41"/>
      <c r="K87" s="41"/>
      <c r="L87" s="41"/>
      <c r="M87" s="41"/>
      <c r="N87" s="41"/>
      <c r="O87" s="41"/>
      <c r="P87" s="41"/>
      <c r="Q87" s="41"/>
      <c r="R87" s="41"/>
      <c r="S87" s="41"/>
      <c r="T87" s="42"/>
      <c r="U87" s="42"/>
      <c r="AF87" s="56" t="s">
        <v>168</v>
      </c>
    </row>
    <row r="88" spans="1:32" ht="15">
      <c r="A88" s="41"/>
      <c r="B88" s="41"/>
      <c r="C88" s="41"/>
      <c r="D88" s="41"/>
      <c r="E88" s="41"/>
      <c r="F88" s="41"/>
      <c r="G88" s="41"/>
      <c r="H88" s="41"/>
      <c r="I88" s="41"/>
      <c r="J88" s="41"/>
      <c r="K88" s="41"/>
      <c r="L88" s="41"/>
      <c r="M88" s="41"/>
      <c r="N88" s="41"/>
      <c r="O88" s="41"/>
      <c r="P88" s="41"/>
      <c r="Q88" s="41"/>
      <c r="R88" s="41"/>
      <c r="S88" s="41"/>
      <c r="T88" s="42"/>
      <c r="U88" s="42"/>
      <c r="AF88" s="56" t="s">
        <v>96</v>
      </c>
    </row>
    <row r="89" spans="1:32" ht="15">
      <c r="A89" s="41"/>
      <c r="B89" s="41"/>
      <c r="C89" s="41"/>
      <c r="D89" s="41"/>
      <c r="E89" s="41"/>
      <c r="F89" s="41"/>
      <c r="G89" s="41"/>
      <c r="H89" s="41"/>
      <c r="I89" s="41"/>
      <c r="J89" s="41"/>
      <c r="K89" s="41"/>
      <c r="L89" s="41"/>
      <c r="M89" s="41"/>
      <c r="N89" s="41"/>
      <c r="O89" s="41"/>
      <c r="P89" s="41"/>
      <c r="Q89" s="41"/>
      <c r="R89" s="41"/>
      <c r="S89" s="41"/>
      <c r="T89" s="42"/>
      <c r="U89" s="42"/>
      <c r="AF89" s="56" t="s">
        <v>169</v>
      </c>
    </row>
    <row r="90" ht="15">
      <c r="AF90" s="56" t="s">
        <v>97</v>
      </c>
    </row>
    <row r="91" ht="15">
      <c r="AF91" s="56" t="s">
        <v>98</v>
      </c>
    </row>
    <row r="92" ht="15">
      <c r="AF92" s="56" t="s">
        <v>99</v>
      </c>
    </row>
    <row r="93" ht="15">
      <c r="AF93" s="56" t="s">
        <v>100</v>
      </c>
    </row>
    <row r="94" ht="15">
      <c r="AF94" s="56" t="s">
        <v>101</v>
      </c>
    </row>
    <row r="95" ht="15">
      <c r="AF95" s="56" t="s">
        <v>102</v>
      </c>
    </row>
    <row r="96" ht="15">
      <c r="AF96" s="56" t="s">
        <v>103</v>
      </c>
    </row>
  </sheetData>
  <sheetProtection password="9DA3" sheet="1" selectLockedCells="1"/>
  <mergeCells count="108">
    <mergeCell ref="G33:M33"/>
    <mergeCell ref="J39:M39"/>
    <mergeCell ref="N1:T1"/>
    <mergeCell ref="Q2:S2"/>
    <mergeCell ref="Q3:S7"/>
    <mergeCell ref="G10:M10"/>
    <mergeCell ref="G11:K11"/>
    <mergeCell ref="L11:M11"/>
    <mergeCell ref="A1:M1"/>
    <mergeCell ref="A28:B28"/>
    <mergeCell ref="C28:E28"/>
    <mergeCell ref="A29:E31"/>
    <mergeCell ref="G41:J41"/>
    <mergeCell ref="G35:M35"/>
    <mergeCell ref="G40:J40"/>
    <mergeCell ref="G36:M36"/>
    <mergeCell ref="G31:M31"/>
    <mergeCell ref="A34:E43"/>
    <mergeCell ref="K41:M41"/>
    <mergeCell ref="G42:M42"/>
    <mergeCell ref="O2:O4"/>
    <mergeCell ref="O15:S15"/>
    <mergeCell ref="N32:T32"/>
    <mergeCell ref="G21:M22"/>
    <mergeCell ref="H19:I19"/>
    <mergeCell ref="O9:S9"/>
    <mergeCell ref="P2:P4"/>
    <mergeCell ref="O8:S8"/>
    <mergeCell ref="N40:T41"/>
    <mergeCell ref="N18:T18"/>
    <mergeCell ref="N19:T20"/>
    <mergeCell ref="G16:J16"/>
    <mergeCell ref="U24:U45"/>
    <mergeCell ref="O17:S17"/>
    <mergeCell ref="G37:M37"/>
    <mergeCell ref="J38:M38"/>
    <mergeCell ref="G28:M28"/>
    <mergeCell ref="N29:T30"/>
    <mergeCell ref="D7:E7"/>
    <mergeCell ref="N39:T39"/>
    <mergeCell ref="J19:K19"/>
    <mergeCell ref="G32:M32"/>
    <mergeCell ref="A26:E26"/>
    <mergeCell ref="D13:E13"/>
    <mergeCell ref="A24:D25"/>
    <mergeCell ref="A20:B22"/>
    <mergeCell ref="G39:I39"/>
    <mergeCell ref="G12:H12"/>
    <mergeCell ref="U5:U7"/>
    <mergeCell ref="O16:S16"/>
    <mergeCell ref="O10:S10"/>
    <mergeCell ref="G9:M9"/>
    <mergeCell ref="J6:K6"/>
    <mergeCell ref="G17:K17"/>
    <mergeCell ref="G15:K15"/>
    <mergeCell ref="O12:S14"/>
    <mergeCell ref="A5:M5"/>
    <mergeCell ref="A6:B6"/>
    <mergeCell ref="K25:M27"/>
    <mergeCell ref="G20:H20"/>
    <mergeCell ref="G14:H14"/>
    <mergeCell ref="G29:M29"/>
    <mergeCell ref="N43:T43"/>
    <mergeCell ref="A11:E11"/>
    <mergeCell ref="G23:J27"/>
    <mergeCell ref="E24:E25"/>
    <mergeCell ref="I20:J20"/>
    <mergeCell ref="C27:E27"/>
    <mergeCell ref="N37:T37"/>
    <mergeCell ref="D64:H64"/>
    <mergeCell ref="N33:T34"/>
    <mergeCell ref="N38:T38"/>
    <mergeCell ref="G38:I38"/>
    <mergeCell ref="K40:M40"/>
    <mergeCell ref="N35:T35"/>
    <mergeCell ref="N42:T42"/>
    <mergeCell ref="N44:T44"/>
    <mergeCell ref="G43:M43"/>
    <mergeCell ref="G34:M34"/>
    <mergeCell ref="H44:M44"/>
    <mergeCell ref="A9:E9"/>
    <mergeCell ref="N26:T26"/>
    <mergeCell ref="N21:T22"/>
    <mergeCell ref="A44:E45"/>
    <mergeCell ref="N24:T25"/>
    <mergeCell ref="N36:T36"/>
    <mergeCell ref="G30:M30"/>
    <mergeCell ref="G13:H13"/>
    <mergeCell ref="N31:T31"/>
    <mergeCell ref="A32:E33"/>
    <mergeCell ref="A13:B13"/>
    <mergeCell ref="A12:E12"/>
    <mergeCell ref="G8:M8"/>
    <mergeCell ref="A27:B27"/>
    <mergeCell ref="C14:C22"/>
    <mergeCell ref="A8:C8"/>
    <mergeCell ref="J18:K18"/>
    <mergeCell ref="O11:S11"/>
    <mergeCell ref="A7:C7"/>
    <mergeCell ref="A2:M2"/>
    <mergeCell ref="A10:E10"/>
    <mergeCell ref="G18:I18"/>
    <mergeCell ref="A3:M3"/>
    <mergeCell ref="G7:M7"/>
    <mergeCell ref="F6:G6"/>
    <mergeCell ref="A4:M4"/>
    <mergeCell ref="D8:E8"/>
    <mergeCell ref="L6:M6"/>
  </mergeCells>
  <conditionalFormatting sqref="H64">
    <cfRule type="cellIs" priority="15" dxfId="0" operator="greaterThanOrEqual" stopIfTrue="1">
      <formula>15</formula>
    </cfRule>
  </conditionalFormatting>
  <conditionalFormatting sqref="C28:E28">
    <cfRule type="expression" priority="4" dxfId="3" stopIfTrue="1">
      <formula>$C$27="Purchase Order"</formula>
    </cfRule>
    <cfRule type="expression" priority="5" dxfId="3" stopIfTrue="1">
      <formula>$C$27="Check"</formula>
    </cfRule>
  </conditionalFormatting>
  <conditionalFormatting sqref="H19:I19">
    <cfRule type="expression" priority="3" dxfId="2" stopIfTrue="1">
      <formula>$G$19="Yes"</formula>
    </cfRule>
  </conditionalFormatting>
  <conditionalFormatting sqref="G23:J27">
    <cfRule type="expression" priority="2" dxfId="1" stopIfTrue="1">
      <formula>$G$23="You have ordered enough shirts!"</formula>
    </cfRule>
  </conditionalFormatting>
  <conditionalFormatting sqref="A32">
    <cfRule type="expression" priority="1" dxfId="0" stopIfTrue="1">
      <formula>$C$27="Credit Card"</formula>
    </cfRule>
  </conditionalFormatting>
  <dataValidations count="30">
    <dataValidation type="custom" allowBlank="1" showInputMessage="1" showErrorMessage="1" sqref="K40">
      <formula1>SEARCH(".",D2,(SEARCH("@",K40,1))+2)</formula1>
    </dataValidation>
    <dataValidation type="whole" showInputMessage="1" showErrorMessage="1" sqref="C6">
      <formula1>0</formula1>
      <formula2>100</formula2>
    </dataValidation>
    <dataValidation errorStyle="information" type="list" allowBlank="1" showInputMessage="1" showErrorMessage="1" promptTitle="State" prompt="Enter the name of the state your order is being shipped to." errorTitle="Input Error" error="Please select the state your order is being shipped to from the drop down menu." sqref="G39:I39">
      <formula1>$AF$46:$AF$96</formula1>
    </dataValidation>
    <dataValidation allowBlank="1" showInputMessage="1" promptTitle="Top Line of Text" prompt="Please input your top line of text as you would like it to appear on your shirt.  Keep in mind excessive length on each line will severly shrink the text on you shirt!" sqref="A3:M3"/>
    <dataValidation allowBlank="1" showInputMessage="1" promptTitle="Middle Line of Text" prompt="Please input your middle line of text as you would like it to appear on your shirt.  Keep in mind excessive length on each line will severly shrink the text on you shirt!" sqref="A4:M4"/>
    <dataValidation allowBlank="1" showInputMessage="1" promptTitle="Bottom Line of Text" prompt="Please input your bottom line of text as you would like it to appear on your shirt.  Keep in mind excessive length on each line will severly shrink the text on you shirt!" sqref="A5:M5"/>
    <dataValidation type="whole" operator="greaterThanOrEqual" showInputMessage="1" showErrorMessage="1" promptTitle="Child Drawing Count" prompt="Please enter the number of children's drawings in your layout." sqref="F6">
      <formula1>0</formula1>
    </dataValidation>
    <dataValidation type="whole" operator="greaterThanOrEqual" allowBlank="1" showInputMessage="1" promptTitle="Staff/Mascot/Logo Count" prompt="Please enter the number of staff, mascot, logo, or other type of drawings in your layout." sqref="J6:K6">
      <formula1>0</formula1>
    </dataValidation>
    <dataValidation errorStyle="information" type="whole" showInputMessage="1" showErrorMessage="1" promptTitle="Youth Shirt Price" prompt="Using the chart to the upper right, please enter the price for youth shirts on this order.&#10;" errorTitle="Pricing Error" error="That price is not possible.  Please check your entry." sqref="K12">
      <formula1>9</formula1>
      <formula2>13</formula2>
    </dataValidation>
    <dataValidation errorStyle="information" type="whole" showInputMessage="1" showErrorMessage="1" promptTitle="Adult Shirt Price" prompt="Using the chart to the upper right, please enter the price for adult shirts on this order.&#10;" errorTitle="Pricing Error" error="That price is not possible.  Please check your entry." sqref="K13">
      <formula1>10</formula1>
      <formula2>15</formula2>
    </dataValidation>
    <dataValidation errorStyle="information" type="whole" showInputMessage="1" showErrorMessage="1" promptTitle="2X/3X Pricing" prompt="Using the chart to the upper right, please enter the price for 2X/3X shirts on this order.&#10;" errorTitle="Pricing Error" error="That price is not possible.  Please check your entry." sqref="K14">
      <formula1>10</formula1>
      <formula2>16</formula2>
    </dataValidation>
    <dataValidation showInputMessage="1" showErrorMessage="1" promptTitle="Shipping Costs" prompt="Please use chart to the right to determine you shipping cost." sqref="M18"/>
    <dataValidation allowBlank="1" showInputMessage="1" promptTitle="Sales Tax" prompt="Please see chart to the right to determine your tax liablitity.  If you owe tax, enter the pertcentage here.&#10;" sqref="I20:J20"/>
    <dataValidation type="whole" operator="greaterThan" allowBlank="1" showInputMessage="1" promptTitle="Check Number" prompt="Please enter the check number used for payment on your order&#10;" sqref="C28">
      <formula1>0</formula1>
    </dataValidation>
    <dataValidation type="whole" showInputMessage="1" promptTitle="Size" prompt="Enter the number of each size you wish to order." sqref="A15:A19 D15:D22">
      <formula1>0</formula1>
      <formula2>500</formula2>
    </dataValidation>
    <dataValidation allowBlank="1" showInputMessage="1" promptTitle="School Name" prompt="Enter the name of the school or business your order is being shipped to." sqref="G31:M31"/>
    <dataValidation allowBlank="1" showInputMessage="1" promptTitle="Name" prompt="Enter the name of the person your order is being shipped to." sqref="G33:M33"/>
    <dataValidation allowBlank="1" showInputMessage="1" promptTitle="Address" prompt="Enter the address of the place your order is being shipped to.  It must NOT be a P.O. Box address." sqref="G35:M35"/>
    <dataValidation allowBlank="1" showInputMessage="1" promptTitle="City" prompt="Enter the name of the city where your order is being shipped to." sqref="G37:M37"/>
    <dataValidation allowBlank="1" showInputMessage="1" promptTitle="Zip Code" prompt="Enter the zip codeyour order is being shipped to.  It may be in either ZIP or ZIP+4 format" sqref="J39:M39"/>
    <dataValidation allowBlank="1" showInputMessage="1" promptTitle="Phone Number" prompt="Enter the phone number we can reach you at if we have a question on your order.  Dont forget your extension!" sqref="G41"/>
    <dataValidation allowBlank="1" showInputMessage="1" promptTitle="Ext" prompt="Enter your extension (if applicable)" sqref="K41:M41"/>
    <dataValidation allowBlank="1" showInputMessage="1" promptTitle="Email " prompt="Enter your email address.  This is our primary form of contact if there is a problem with your order.  It is also used to notify you of UPS tracking information once we ship your order." sqref="G43:M43"/>
    <dataValidation allowBlank="1" showInputMessage="1" promptTitle="Promotional discount" prompt="If you have a promo code that involves a free shirt, enter the value of the free shirt in this box.  Example, if you have 5 classes using white ink, the value of the promo shirt would be $13.00.&#10;" sqref="M17"/>
    <dataValidation type="list" allowBlank="1" showInputMessage="1" showErrorMessage="1" sqref="G19">
      <formula1>$W$11:$W$12</formula1>
    </dataValidation>
    <dataValidation type="list" showInputMessage="1" showErrorMessage="1" sqref="C27:E27">
      <formula1>$AD$2:$AD$5</formula1>
    </dataValidation>
    <dataValidation errorStyle="information" type="list" showInputMessage="1" showErrorMessage="1" promptTitle="Ink Color" prompt="Please select an ink color from the drop down menu" errorTitle="Input Error" error="Please select an ink color from the drop down menu." sqref="D8:E8">
      <formula1>$AA$3:$AA$17</formula1>
    </dataValidation>
    <dataValidation type="list" allowBlank="1" showInputMessage="1" showErrorMessage="1" sqref="K16">
      <formula1>$X$46:$X$47</formula1>
    </dataValidation>
    <dataValidation allowBlank="1" promptTitle="Promotional discount" prompt="If you have a promo code that involves a free shirt, enter the value of the free shirt in this box.  Example, if you have 5 classes using white ink, the value of the promo shirt would be $13.00.&#10;" sqref="M16"/>
    <dataValidation errorStyle="information" type="list" showInputMessage="1" showErrorMessage="1" promptTitle="Shirt Color" prompt="Please select a shirt color from the drop down menu.&#10;" errorTitle="Input Error" error="Please select a color from the drop down menu." sqref="D7:E7">
      <formula1>$W$46:$W$70</formula1>
    </dataValidation>
  </dataValidations>
  <printOptions horizontalCentered="1" verticalCentered="1"/>
  <pageMargins left="0" right="0" top="0" bottom="0" header="0.5" footer="0.5"/>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Straka</dc:creator>
  <cp:keywords/>
  <dc:description/>
  <cp:lastModifiedBy>Doug Straka</cp:lastModifiedBy>
  <cp:lastPrinted>2023-07-06T19:56:25Z</cp:lastPrinted>
  <dcterms:created xsi:type="dcterms:W3CDTF">2010-04-12T18:06:46Z</dcterms:created>
  <dcterms:modified xsi:type="dcterms:W3CDTF">2024-04-15T14:00:45Z</dcterms:modified>
  <cp:category/>
  <cp:version/>
  <cp:contentType/>
  <cp:contentStatus/>
</cp:coreProperties>
</file>